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24435" windowHeight="12210"/>
  </bookViews>
  <sheets>
    <sheet name="instrukcja" sheetId="6" r:id="rId1"/>
    <sheet name="kryterium 1" sheetId="1" r:id="rId2"/>
    <sheet name="kryterium 2" sheetId="2" r:id="rId3"/>
    <sheet name="kryterium 3" sheetId="3" r:id="rId4"/>
  </sheets>
  <calcPr calcId="145621"/>
</workbook>
</file>

<file path=xl/calcChain.xml><?xml version="1.0" encoding="utf-8"?>
<calcChain xmlns="http://schemas.openxmlformats.org/spreadsheetml/2006/main">
  <c r="J8" i="1" l="1"/>
  <c r="J7" i="1"/>
  <c r="J6" i="1"/>
  <c r="I5" i="1"/>
  <c r="I4" i="1"/>
  <c r="H8" i="1"/>
  <c r="H7" i="1"/>
  <c r="H6" i="1"/>
  <c r="H5" i="1"/>
  <c r="H4" i="1"/>
  <c r="H10" i="1" l="1"/>
  <c r="I8" i="1"/>
  <c r="J5" i="1"/>
  <c r="I6" i="1"/>
  <c r="I7" i="1"/>
  <c r="J4" i="1"/>
  <c r="C12" i="3"/>
  <c r="C9" i="3"/>
  <c r="J10" i="1" l="1"/>
  <c r="I10" i="1"/>
  <c r="C3" i="3"/>
  <c r="K3" i="3" l="1"/>
  <c r="J3" i="3"/>
  <c r="I3" i="3"/>
  <c r="H3" i="3"/>
  <c r="G3" i="3"/>
  <c r="F3" i="3"/>
  <c r="E3" i="3"/>
  <c r="D3" i="3"/>
  <c r="K4" i="3" l="1"/>
  <c r="K6" i="3" s="1"/>
  <c r="J4" i="3"/>
  <c r="J6" i="3" s="1"/>
  <c r="I4" i="3"/>
  <c r="I6" i="3" s="1"/>
  <c r="H4" i="3"/>
  <c r="H6" i="3" s="1"/>
  <c r="G4" i="3"/>
  <c r="F4" i="3"/>
  <c r="F6" i="3" s="1"/>
  <c r="E4" i="3"/>
  <c r="E6" i="3" s="1"/>
  <c r="D4" i="3"/>
  <c r="D6" i="3" s="1"/>
  <c r="C4" i="3"/>
  <c r="D12" i="3" l="1"/>
  <c r="D9" i="3"/>
  <c r="G6" i="3"/>
  <c r="F12" i="3" s="1"/>
  <c r="J11" i="1"/>
  <c r="C1" i="3"/>
  <c r="H5" i="3" s="1"/>
  <c r="C6" i="3"/>
  <c r="F9" i="3" s="1"/>
  <c r="G5" i="3" l="1"/>
  <c r="I5" i="3"/>
  <c r="J5" i="3"/>
  <c r="E5" i="3"/>
  <c r="C5" i="3"/>
  <c r="K5" i="3"/>
  <c r="D5" i="3"/>
  <c r="F5" i="3"/>
</calcChain>
</file>

<file path=xl/sharedStrings.xml><?xml version="1.0" encoding="utf-8"?>
<sst xmlns="http://schemas.openxmlformats.org/spreadsheetml/2006/main" count="904" uniqueCount="831">
  <si>
    <t>Kalkulacja na potrzeby kryterium cenowego / składniki ceny - kryterium 1</t>
  </si>
  <si>
    <t>Cena ofertowa na potrzeby kalkulacji wg kryterium 1:</t>
  </si>
  <si>
    <t>Data:</t>
  </si>
  <si>
    <t>Podpis osoby upoważnionej:</t>
  </si>
  <si>
    <t>…………………………..</t>
  </si>
  <si>
    <t>Doświadczenie oferenta - kryterium 2</t>
  </si>
  <si>
    <t>A</t>
  </si>
  <si>
    <t>B</t>
  </si>
  <si>
    <t>C</t>
  </si>
  <si>
    <t>D</t>
  </si>
  <si>
    <t>RAZEM:</t>
  </si>
  <si>
    <t>ilość:</t>
  </si>
  <si>
    <t>% aktualnych:</t>
  </si>
  <si>
    <t>% globalny:</t>
  </si>
  <si>
    <t>Arkusz deklaracji pokrycia wymagań przez Oferenta - kryterium 3</t>
  </si>
  <si>
    <t>COTS 1</t>
  </si>
  <si>
    <t>COTS 2</t>
  </si>
  <si>
    <t>COTS 3</t>
  </si>
  <si>
    <t>COTS 4</t>
  </si>
  <si>
    <t>Aplikacja dedykowana 1</t>
  </si>
  <si>
    <t>Aplikacja dedykowana 2</t>
  </si>
  <si>
    <t>Aplikacja dedykowana 3</t>
  </si>
  <si>
    <t>Aplikacja dedykowana 4</t>
  </si>
  <si>
    <t>Aplikacja dedykowana 5</t>
  </si>
  <si>
    <t>realizowane przez</t>
  </si>
  <si>
    <t>W 1</t>
  </si>
  <si>
    <t>Dostarczenie rozwiązania klasy BPM (zwanego dalej Narzędziem) umożliwiającego budowę przy jego pomocy otwartego Systemu, składającego się z Elementów Systemu (podsystemów, modułów), które razem tworzyć będą System wspierający pracę w różnych obszarach biznesowych ZTM. Architektura Systemu musi pozwalać na komunikację z innymi aplikacjami i systemami informatycznymi oraz przyszłą rozbudowę Systemu w przypadku zwiększenia jego obciążenia. Pierwszym z budowanych podsystemów, którego dostarczenie jest przedmiotem tego zamówienia, będzie Podsystem Cerber 2.0</t>
  </si>
  <si>
    <t>W 2</t>
  </si>
  <si>
    <t>Narzędzie musi umożliwiać uzupełnianie w przyszłości Systemu o kolejne podsystemy, które funkcjonować będą w innych obszarach biznesowych jakie występują w działalności Zamawiającego</t>
  </si>
  <si>
    <t>W 3</t>
  </si>
  <si>
    <t>Narzędzie i budowany System muszą umożliwiać wykonanie w przyszłości migracji do innego rozwiązania infrastrukturalnego, zarówno chmurowego jak i do innej infrastruktury o charakterze lokalnym</t>
  </si>
  <si>
    <t>W 4</t>
  </si>
  <si>
    <t>Narzędzie powinno być rozwiązaniem typu COTS, aczkolwiek Zamawiający dopuszcza, aby realizacja wysoce specjalizowanych funkcjonalności następowała przy pomocy dedykowanych uzupełnień Narzędzia, będących aplikacjami w pełni zintegrowanymi z Narzędziem, których uruchomianie będzie możliwe w sposób całkowicie automatyczny, wynikający z przebiegu kroków procesowych. Dla aplikacji takich dopuszczalne będzie, aby były one modyfikowalne jedynie poprzez zmianę kodu źródłowego, który dostarczony zostanie wraz z dokumentacją. W ofercie powinien zostać szczegółowo przedstawiony zakres funkcjonalności w których Oferent zamierza zastosować takie podejście, ilość aplikacji dedykowanych jakie będą zastosowane i zintegrowane z Narzędziem  wraz z określeniem technologii jakie użyte zostaną do budowy każdej z nich.  Zamawiający preferować będzie rozwiązania, które nie będą korzystać z żadnych dedykowanych uzupełnień.</t>
  </si>
  <si>
    <t>W 5</t>
  </si>
  <si>
    <t>Wszystkie wymagania muszą być spełnione bezpośrednio przez Narzędzie lub oprogramowanie w nim wytworzone albo w pełni z nim zintegrowane, na które w ramach niniejszego zamówienia zostaną dostarczone licencje umożliwiające jego użytkowanie (nie może być wymagane opuszczenie Narzędzia albo Systemu przy jego pomocy utworzonego do zrealizowania jakiejkolwiek z tych funkcjonalności).</t>
  </si>
  <si>
    <t>W 6</t>
  </si>
  <si>
    <t>Narzędzie ma umożliwiać realizację wymaganych funkcjonalności za pośrednictwem wytworzonych przy użyciu Narzędzia aplikacji (lub zgodnie z W 4 w pełni zintegrowanych z Narzędziem), które muszą zapewniać poufność, dostępność i integralność informacji z uwzględnieniem takich atrybutów jak autentyczność, rozliczalność, niezaprzeczalność oraz niezawodność</t>
  </si>
  <si>
    <t>W 7</t>
  </si>
  <si>
    <t>Narzędzie ma umożliwiać modułową budowę lub rozbudowę Systemu i tworzenie oraz eksploatowanie poszczególnych aplikacji (podsystemów lub modułów) niezależnie od siebie (także przez tworzenie i eksploatowanie każdego rodzaju aplikacji w sposób całkowicie niezależny od innych). Możliwe musi być także wprowadzanie przez Wykonawcę zmian w Systemie i dodawanie w przyszłości rozwiązań niestandardowych, które będą mogły być określone przez Zamawiającego w ramach odpłatnych zmian. Rozwiązania niestandardowe realizowane będą mogły być przez integrację z innym oprogramowaniem i nie będą wymuszały modyfikacji w zakresie Oprogramowania standardowego (COTS)</t>
  </si>
  <si>
    <t>W 8</t>
  </si>
  <si>
    <t>Budowany System i jego architektura powinny umożliwiać rozwój bez konieczności wprowadzania zmian projektowych następujących w wyniku zwiększania, w miarę upływu czasu, liczby przetwarzanych procesów oraz zwiększania się liczby Użytkowników. Zmiany w tym zakresie mogą wymagać jedynie modyfikacji infrastruktury, aby zapewnione zostały parametry wydajnościowe po zwiększonym obciążeniu.</t>
  </si>
  <si>
    <t>W 9</t>
  </si>
  <si>
    <t>Narzędzie / System powinny być dostosowane do istniejącej infrastruktury technicznej Zamawiającego (w zakresie wymagań odnoszących się do Podsystemu Cerber 2.0 muszą być możliwe do uruchomienia i spełniać wymagania wydajnościowe działając na sprzęcie obecnie posiadanym przez Zamawiającego i udostępnionym na potrzeby tego projektu).</t>
  </si>
  <si>
    <t>W 10</t>
  </si>
  <si>
    <t>Dostarczane rozwiązanie musi umożliwiać budowę aplikacji webowej / interfejsu webowego (nazywanej dalej App Web), która wykonana ma być przy pomocy Narzędzia (na drodze jego konfiguracji). W zakresie pierwszego budowanego Podsystemu Cerber 2.App Web będzie aplikacją dedykowaną Operatorom oraz ZTM i ma zapewniać administrowanie oraz pełną obsługę wszystkich rodzajów danych (Rejestrów) wskazanych przy budowie tej aplikacji oraz zgodnie z poziomem uprawnień użytkownika, który będzie z niej korzystał.</t>
  </si>
  <si>
    <t>W 11</t>
  </si>
  <si>
    <t>Dostaczane rozwiązanie musi umożliwiać budowę aplikacji mobilnej (nazywanej dalej App Mob) , która wykonana ma być przy pomocy Narzędzia (na drodze jego konfiguracji). W zakresie pierwszego budowanego Podsystemu Cerber 2.0 App Mob ma wspierać proces kontroli taboru i kierowców w terenie, przy wykorzystaniu urządzeń mobilnych (tablety). App Mob ma funkcjonować w trybach on-line i off-line</t>
  </si>
  <si>
    <t>W 12</t>
  </si>
  <si>
    <t>Narzędzie powinno umożliwiać budowę i modyfikacje aplikacji na urządzenia mobilne (App Mob, interfejs mobilny), które powinny działać co najmniej pod kontrolą systemów operacyjnych: Android wersja 5.0 lub wyższa, iOS wersja 10.3 lub wyższa albo system Windows na urządzenia mobilne (co najmniej Windows 10 Mobile). Zamawiający dodatkowo będzie punktować rozwiązania, które nie będą wymagać odrębnego modelowania aplikacji dla poszczególnych systemów operacyjnych (modelowanie wykonywane będzie raz i na jego podstawie kompilowany będzie kod na odpowiedni system operacyjny).</t>
  </si>
  <si>
    <t>W 13</t>
  </si>
  <si>
    <t>Aplikacja mobilna musi umożliwiać pracę w trybie offline i późniejszą aktualizację danych z Rejestrami (po odzyskaniu połączenia sieciowego z serwerem). W zależności od rozwiązania aplikacyjnego, praca w trybie offline może obejmować pełen albo zredukowany zakres danych z Rejestrów. W sytuacji zredukowanego zakresu danych z Rejestrów mogą być one pobierane tylko w zakresie umożliwiającym dokonanie dopuszczalnych w trybie off line operacji). Pełny zakres informacyjny oraz komplet informacji z Repozytorium Systemu udostępnionych dla rozwiązania mobilnego powinny być dostępne w trybie połączenia online. Szczegóły poszczególnych rozwiązań w zakresie aplikacji mobilnych będą ustalane podczas spotkań analitycznych.</t>
  </si>
  <si>
    <t>W 14</t>
  </si>
  <si>
    <t>Narzędzie musi umożliwiać wizualizowanie zakresu zmian danych pomiędzy wybranymi ich wersjami wprowadzonymi przy pomocy tego samego formularza aplikacji webowej</t>
  </si>
  <si>
    <t>W 15</t>
  </si>
  <si>
    <t>App Mob dla Cerbera 2.0 musi umożliwiać pracę w trybie offline na obszarze bez dostępu do Internetu lub sygnału GPS</t>
  </si>
  <si>
    <t>W 16</t>
  </si>
  <si>
    <t>dla App Mob automatyczne wysyłanie na serwer danych przetworzonych w trybie offline powinno następować natychmiast po odzyskaniu połączenia i powrocie do trybu online</t>
  </si>
  <si>
    <t>W 17</t>
  </si>
  <si>
    <t>App Mob musi dokonywać synchronizacji danych z bazą danych Cerbera 2.0 i pobierać z niej na urządzenie mobilne dane w ilości umożliwiającej użytkownikowi pracę offline w dowolnym momencie. Dane osobowe pobierane na urządzenie mobilne powinny być ograniczone do niezbędnego minimum</t>
  </si>
  <si>
    <t>W 18</t>
  </si>
  <si>
    <t>Zamawiający za pomocą Narzędzia musi mieć możliwość konfigurowania / modyfikowania zbudowanych wcześniej  aplikacji webowych oraz budowania nowych aplikacji w tym zakresie.</t>
  </si>
  <si>
    <t>W 19</t>
  </si>
  <si>
    <t>Dostęp do aplikacji webowej (App Web)  musi być możliwy za pośrednictwem co najmniej następujących przeglądarek internetowych: Mozilla Firefox  (od wer. 60.0 wzwyż), Internet Explorer (od wer. 10 wzwyż), Microsoft Edge, Google Chrome (od wer. 67 wzwyż), Opera (od wer. 53 wzwyż).</t>
  </si>
  <si>
    <t>W 20</t>
  </si>
  <si>
    <t>Zamawiający za pomocą Narzędzia musi mieć możliwość konfigurowania / modyfikowania zbudowanych wcześniej  aplikacji mobilnych oraz budowania nowych aplikacji mobilnych.</t>
  </si>
  <si>
    <t>W 21</t>
  </si>
  <si>
    <t>Dostęp do Systemu za pośrednictwem aplikacji mobilnych musi być możliwy z każdego rodzaju sieci bezprzewodowych (zarówno sieci wewnętrznej wifi jak również z dowolnej sieci GSM)</t>
  </si>
  <si>
    <t>W 22</t>
  </si>
  <si>
    <t>Działanie App Mob dla Cerbera 2.0 musi być możliwe na urządzeniach Zamawiającego wyspecyfikowanych w załączniku nr 2 do SIWZ.</t>
  </si>
  <si>
    <t>W 23</t>
  </si>
  <si>
    <t>Aplikacje mobilne budowane przy pomocy Narzędzia muszą umożliwiać pracę innych aplikacji na tym samym urządzeniu. Inne aplikacje będą mogły być zarówno wykonane przy pomocy Narzędzia jak i dostarczone w inny sposób, w szczególności mogą być niezależne od środowiska Cerber 2.0</t>
  </si>
  <si>
    <t>W 24</t>
  </si>
  <si>
    <t>Aplikacje mobilne utworzone przy pomocy Narzędzia muszą umożliwiać zapisywanie w zadanym czasie (zgodnym z ustawieniem parametru systemowego) pozycji GPS urządzenia, w powiązaniu z czasem, użytkownikiem (zalogowanym lub z informacją o niezalogowaniu) i oznaczeniem urządzenia. Wszytkie te funkcjonalności mają być zrealizowane w App Mob. Aplikacja App Mob musi mieć także możliwość przeglądania (wraz z wizualizacją) i analizy tych danych.</t>
  </si>
  <si>
    <t>W 25</t>
  </si>
  <si>
    <t>Dostarczone Narzędzie klasy BPM ma umożliwiać korzystanie ze wspólnej bazy danych wykorzystywanej przez aplikacje wykonane przy pomocy Narzędzia, zapewniającej zainteresowanym komórkom ZTM, systemom IT oraz operatorom zautomatyzowany dostęp do gromadzonych w niej danych. Rozwiązanie bazodanowe musi dawać możliwość jego rozwoju wynikającego z dodawania w przyszłości kolejnych modułów lub podsystemów dotyczących innych obszarów biznesowych</t>
  </si>
  <si>
    <t>W 26</t>
  </si>
  <si>
    <t>Podsystem Cerber 2.0 ma umożliwiać równoczesną i równoległą pracę użytkowników wykonujących te same funkcje. Wymaga to zapewnienia koordynacji zapisów i odczytów w bazie danych tak, aby sprawnie obsługiwać czynności  równocześnie występujące w różnych miejscach Cerbera 2.0.  Np. równoczesne przypisywanie zadań dla poszczególnych kontrolerów. W przypadku kontroli w terenie Zamawiający dopuszcza prowadzenie równoczesnej kontroli tego samego pojazdu przez więcej niż jednego Kontrolera (więcej niż jedna sesja kontroli) i zapisanie ich wyników jako niezależnych od siebie rekordów.</t>
  </si>
  <si>
    <t>W 27</t>
  </si>
  <si>
    <t>W Podsystemie Cerber 2.0 bezwzględnie wymagana jest identyczna obsługa tych samych czynności (obliczenia, algorytmy, buforowanie, kolejkowanie danych itp.) realizowanych przez różnych użytkowników na równolegle funkcjonujących urządzeniach.</t>
  </si>
  <si>
    <t>W 28</t>
  </si>
  <si>
    <t>W Podsystemie Cerber 2.0 bezwzględnie wymagane jest wykonanie spójnego i przejrzystego systemu obsługi komunikatów, ostrzeżeń i błędów.</t>
  </si>
  <si>
    <t>W 29</t>
  </si>
  <si>
    <t>Wszystkie interfejsy: Narzędzia i aplikacji wytworzonych przy jego pomocy (w szczególności  aplikacji App Web i App Mob wykonanych w ramach Podsystemu Cerber 2.0), komunikaty o błędach oraz system pomocy użytkownika mają zostać wykonane w języku polskim</t>
  </si>
  <si>
    <t>W 30</t>
  </si>
  <si>
    <t>Elementy Systemu zbudowane przy użyciu Narzędzia muszą zapewnić Zamawiającemu samodzielne administrowanie uprawnieniami i zasobami. 
Zamawiający musi mieć możliwość samodzielnego definiowania grup użytkowników i przysługujących im uprawnień, wg. określonych przez Zamawiającego kryteriów. System powinien posiadać elastyczny i wielowarstwowy mechanizm zarządzania uprawnieniami (budowanie grup oraz poziomów uprawnień). Domyślna struktura ról i uprawnień powinna być przeniesiona z AD Zamawiającego, ale powinna być możliwa do modyfikacji przez administratorów biznesowych każdego z Elementów Systemu.</t>
  </si>
  <si>
    <t>W 31</t>
  </si>
  <si>
    <t>W definiowaniu uprawnień, w Systemie zbudowanym przy pomocy Narzędzia, musi być możliwe odwzorowanie struktury organizacyjnej Zamawiającego, z uwzględnieniem hierarchii komórek organizacyjnych i stanowisk. Zmiany wprowadzane do takiej struktury muszą odbywać się z zachowaniem historii zmian. Wymagane jest umożliwienie przygotowania i wprowadzania zmian z wykorzystaniem procedury aktywowania wersji zmian z opóźnieniem.</t>
  </si>
  <si>
    <t>W 32</t>
  </si>
  <si>
    <t>Rejestrowanie i administrowanie użytkownikami powinno być możliwe niezależnie dla każdego z podsystemów.</t>
  </si>
  <si>
    <t>W 33</t>
  </si>
  <si>
    <t>W Systemie zbudowanym przy pomocy Narzędzia musi być zapewniona możliwość czasowego przyznawania i odbierania użytkownikom określonych uprawnień w wybranym Elemencie Systemu, z określeniem zakresu „od – do” dat i godzin.</t>
  </si>
  <si>
    <t>W 34</t>
  </si>
  <si>
    <t>W Systemie zbudowanym przy pomocy Narzędzia musi być zapewnione dziedziczenie uprawnień użytkownika z obiektu nadrzędnego, rodzaju szablonu obiektu, innego użytkownika</t>
  </si>
  <si>
    <t>W 35</t>
  </si>
  <si>
    <t>Każdy z podsystemów, w szczególności Podsystem Cerber 2.0, musi umożliwiać administowanie danymi przez uprawnionych użytkowników (Administratorzy biznesowi)</t>
  </si>
  <si>
    <t>W 36</t>
  </si>
  <si>
    <t>Narzędzie ma umożliwiać przeprowadzanie automatycznych aktualizacji wszystkich Elementów Systemu, które powinny następować po wprowadzeniu zmian za pomocą Narzędzia (zrealizowanie nowej funkcjonalności lub przeprowadzenie modyfikacji funkcjonalności istniejącej, które wykonywane będą w Narzędziu, powinny zostać zakończone żądaniem publikacji zmian. W wyniku takiego żądania powinny następować zarówno aktualizacje części (elementów) aplikacyjnych Systemu jak i automatyczne modyfikacje wszystkich wersji aplikacji mobilnych, wymagające w momencie najbliższego ich uruchomienia podniesienia wersji do najnowszej). Przeprowadzanie automatycznych aktualizacji Narzędzia obejmuje także automatyczne aktualizacje wymaganych do jego pracy komponentów (także komponentów systemu operacyjnego)</t>
  </si>
  <si>
    <t>W 37</t>
  </si>
  <si>
    <t>Narzędzie ma umożliwiać tworzenie  aplikacji, które będą mogły zapisywać na życzenie użytkownika część wymaganych w kroku procesu danych, do późniejszego ich uzupełnienia, bez możliwości przejścia do kolejnych kroków procesu zanim to nastąpi oraz z monitowaniem przypominającym o konieczności uzupełnienia takiego formularza, które wykonywane będzie w zadanym czasie</t>
  </si>
  <si>
    <t>W 38</t>
  </si>
  <si>
    <t>Narzędzie musi umożliwiać ochronę wybranych danych w dokumentach, listach, formularzach w postaci ukrycia ich treści. Dostęp do tych danych powinni mieć tylko użytkownicy o uprawnieniach pozwalających na odczyt lub edycję takich treści,</t>
  </si>
  <si>
    <t>W 39</t>
  </si>
  <si>
    <t>Narzędzie musi udostępniać możliwości w zakresie udostępniania danych innym systemom oraz pobierania danych z innych systemów. Do realizacji funkcjonalności w tym zakresie powinny być wykorzystywane: szyna danych, webserwisy oraz funkcje API.</t>
  </si>
  <si>
    <t>W 40</t>
  </si>
  <si>
    <t>Narzędzie musi zapewniać generyczność oprogramowania rozumianą jako możliwość łatwego przystosowania go do nowych potrzeb,  tzn. dodawania nowych struktur danych. Funkcjonalności w tym zakresie muszą być dostępne dla Administratora biznesowego i nie mogą wymagać działań ze strony Wykonawcy</t>
  </si>
  <si>
    <t>W 41</t>
  </si>
  <si>
    <t>Narzędzie, w szczególności w aplikacjach zbudowanych dla Podsystemu Cerber 2.0,  musi zapewniać automatyczne weryfikowanie wprowadzanych terminów i uniemożliwianie wprowadzania danych zaprzeczających logice oraz dat wstecznych (nie dotyczy Administratora biznesowego)</t>
  </si>
  <si>
    <t>W 42</t>
  </si>
  <si>
    <t>Narzędzie musi pozwalać, aby Kolejne Elementy Systemu były możliwe do zintegrowania z innymi systemami (co najmniej z SIMPLE.ERP, Rozliczenie Umów (w budowie), Hurtownia Danych (w budowie), SignUM), z wykorzystaniem szyny danych, usług Webservice (co najmniej wykorzystując SOAP oraz REST) – bez konieczności dokupowania dodatkowego oprogramowania. W przypadku braku odpowiednich danych w bazie powiązanej, formularz musi umożliwiać współpracę także z innymi bazami, w celu uzupełnienia z nich danych na zasadzie podpowiedzi i wyboru (np.: korzystanie z baz CEIDG i KRS w przypadku braku danych w SIMPLE.ERP),</t>
  </si>
  <si>
    <t>W 43</t>
  </si>
  <si>
    <t>Przy połączeniu formularza utworzonego w Narzędziu z zewnętrzną bazą danych, przy wprowadzaniu danych za pośrednictwem tego formularza, po wpisaniu ciągu znaków w dowolnym polu, formularz musi wyświetlić listę wszystkich wpisów w odpowiednim polu powiązanej bazy, które zawierają w tym polu wprowadzony ciąg znaków. Lista wpisów powinna dotyczyć także ciągów znaków poprzedzonych lub zakończonych innymi znakami – nie tylko dokładnego ciągu znaków, zaś w polu wyszukiwania powinno być możliwe zastosowanie znaków globalnych zastępujących jeden znak lub wiele znaków dowolnymi znakami. Wyniki listy powinny być posortowane rosnąco w polu wyszukiwania, z możliwością zmiany na sortowanie malejące albo z możliwością wprowadzenia dodatkowego sortowania na innych polach bazy. W momencie wyboru z listy wpisu dotyczącego żądanych danych, System musi automatycznie uzupełnić pozostałe pola formularza jemu dedykowane na podstawie danych z bazy powiązanej.</t>
  </si>
  <si>
    <t>W 44</t>
  </si>
  <si>
    <t>Możliwe musi być udostępnianie danych systemom zewnętrznym poprzez zapewnienie możliwości przekazywania danych do systemów zewnętrznych za pośrednictwem szyny danych albo webservisów oraz generowania plików tekstowych o strukturze i zawartości zdefiniowanej przez Administratora biznesowego dowolnego Elementu Systemu, które zawierać będą określone przez tegoż administratora dane z bazy danych. Powinno być możliwe definiowanie częstotliwości i pory automatycznego generowania pliku oraz lokalizacji w której będzie on umieszczany, a także schematu nazwy jaką ma on przyjmować.</t>
  </si>
  <si>
    <t>W 45</t>
  </si>
  <si>
    <t>Narzędzie ma wykorzystywać mechanizmy zapisywania historii działań w celu raportowania na poziomie obiektu i atrybutu. Możliwy musi być wybór zdarzeń, które mają być rejestrowane w historii działań, w szczególności dotyczy to zdarzeń typu:  
- Nietypowe logowanie do Systemu;   
- Rodzaj operacji wykonywanych na dokumencie lub obiekcie w rejestrze;   
- Wszystkie operacje dodawania, edycji i usuwania danych;   
- Wszystkie operacje usuwania i edycji dokumentów;   
- Wszystke zdarzenia dotyczące przebiegu procesu workflow   
- Szczegóły wszystkich uruchamianych zadań wsadowych   
- Zapisy dziennika zdarzeń krytycznych i błędów.</t>
  </si>
  <si>
    <t>W 46</t>
  </si>
  <si>
    <t>Narzędzie ma umożliwiać budowę i modyfikacje interfejsów Systemu i tworzenie jednolitego, intuicyjnego i przejrzystego interfejsu graficznego dla całego Systemu, który działać bedzie w pełni responsywnie, w wersjach na komputery stacjonarne i przenośne. Interfejs musi umożliwiać pracę w rozdzielczościach: na komputerach stacjonarnych lub przenośnych co najmniej 1280x800 lub większej, na tabletach co najmniej 1024x768 lub większej, na telefonach co najmniej 800x480 lub większej.</t>
  </si>
  <si>
    <t>W 47</t>
  </si>
  <si>
    <t>Narzędzie musi umożliwiać budowę Elementów Systemu obsługujących stosowane w Polsce formaty takie jak czasu, liczb, walut i inne;</t>
  </si>
  <si>
    <t>W 48</t>
  </si>
  <si>
    <t>Narzędzie i zbudowany przy jego pomocy System muszą obsługiwać polskie znaki diakrytyczne oraz uwzględniać odmiany leksykalne;</t>
  </si>
  <si>
    <t>W 49</t>
  </si>
  <si>
    <t>Komunikaty o błędach Narzędzia i zbudowanych przy jego pomocy Elementów Systemu muszą być w języku polskim.</t>
  </si>
  <si>
    <t>W 50</t>
  </si>
  <si>
    <t>Interfejsy Narzędzia oraz zbudowanych przy jego pomocy Elementów Systemu muszą posiadać wbudowany kontekstowy system pomocy dający użytkownikowi możliwość łatwego i szybkiego sięgania po potrzebne informacje</t>
  </si>
  <si>
    <t>W 51</t>
  </si>
  <si>
    <t>Narzędzie ma umożliwiać użytkownikowi wprowadzanie komentarzy, które będą mogły dotyczyć zarówno poszczególnych pól / atrybutów jak i całych obiektów lub grup obiektów,</t>
  </si>
  <si>
    <t>W 52</t>
  </si>
  <si>
    <t>Narzędzie ma umożliwiać użytkownikowi wprowadzanie komentarzy: publicznych – widocznych dla wszystkich użytkowników wybranego Elementu Systemu, prywatnych – widocznych wyłącznie dla ich autora, grupowych – widocznych dla grupy użytkowników do której należy autor komentarza albo będącą grupą lub użytkownikami wskazanymi przez autora komentarza. Jeżeli autor należy do więcej niż jednej grupy, wówczas domyślnie komentarz grupowy dotyczy wszystkich tych grup, z możliwością ich ograniczenia przez autora.</t>
  </si>
  <si>
    <t>W 53</t>
  </si>
  <si>
    <t>Logowanie do zarówno do Narzędzia jak i do dowolnych Elementów Systemu powinno odbywać się za pomocą Active Directory Zamawiającego (wykorzystanie mechanizmu SSO) i nie może wymagać odrębnego wpisywania hasła dla użytkowników zarejestrowanych w AD. Wszyscy pozostali użytkownicy, nie posiadający kont AD, muszą być w stanie logować się przez podanie własnych parametrów identyfikujących (login / hasło).</t>
  </si>
  <si>
    <t>W 54</t>
  </si>
  <si>
    <t>W czasie przeprowadzania migracji danych (zasilenia Rejestrów Elementów Systemu oraz Repozytorium Systemu danymi dotyczącymi dotychczasowych kontraktów wraz z załącznikami, które znajdują się w systemach obecnie używanych przez Zamawiającego) musi być zachowana ich obecna numeracja systemowa. Dane z obecnych systemów wygenerowane zostaną w plikach o formacie csv, które uzupełnione zostaną o powiązane z odpowiednimi umowami i fakturami załączniki w formacie pdf.</t>
  </si>
  <si>
    <t>W 55</t>
  </si>
  <si>
    <t>Narzędzie ma umożliwiać modyfikowanie przez Administratorów biznesowych poszczególnych Elementów Systemu zakresu atrybutowego obiektów, w szczególności przypisywania nowych atrybutów i udostępniania ich innym systemom lub Elementom Systemu</t>
  </si>
  <si>
    <t>W 56</t>
  </si>
  <si>
    <t>Narzędzie musi umożliwiać przygotowywanie przez Zamawiającego zmian w Systemie przed rozpoczęciem ich obowiązywania (tworzenie równoległej do aktualnej, aktywnej wersji dowolnych rozwiązań i przebiegów procesów i aktywowanie jej – zamiana wersji –w zaplanowanej dacie). Zamawiający musi mieć możliwość ustawienia automatycznego (w wyznaczonej dacie) aktywowania nowej wersji lub funkcjonalności Elementu Systemu - aktywowanie wersji zmian z opóźnieniem). Odbywać się to powinno, przez kliknięcie odpowiedniego polecenia, po wyświetleniu przez System monitu o zaplanowanej wcześniej dacie aktywacji lub w pełni automatycznie, we wskazanym momencie (bez generowania monitu potwierdzającego).</t>
  </si>
  <si>
    <t>W 57</t>
  </si>
  <si>
    <t>W trakcie tworzenia nowej wersji lub funkcjonalności Elementu Systemu (przy aktywowaniu wersji zmian z opóźnieniem) musi być możliwość prowadzenia jej testów, które odbywać się muszą na środowisku innym niż produkcyjne. W momencie aktywowania nowej wersji lub funkcjonalności Elementu Systemu do działania produkcyjnego, następować musi również automatyczne przepięcie baz do których będzie ona zapisywać dane. Stara wersja nie powinna od momentu przepięcia dokonywać zapisu danych do baz produkcyjnych.</t>
  </si>
  <si>
    <t>W 58</t>
  </si>
  <si>
    <t>Narzędzie musi umożliwiać wykonanie przez uprawnionego użytkownika powrotu do dowolnej, wskazanej, wcześniejszej wersji rozwiązania systemowego. Powrót taki musi być powiązany z ponowną zmianą baz do których zapisywane będą dane – wskazana do uaktywnienia wersja musi zapisywać dane do baz produkcyjnych, a dotychczasowa wersja musi być od nich odłączona</t>
  </si>
  <si>
    <t>W 59</t>
  </si>
  <si>
    <t>W Systemie zbudowanym przy pomocy Narzędzia musi być możliwe zarządzanie jego zasobami, a w szczególności monitorowanie jego obciążenia oraz zarządzanie użytkownikami i uruchomionymi Aplikacjami / Elementami Systemu;</t>
  </si>
  <si>
    <t>W 60</t>
  </si>
  <si>
    <t>Narzędzie ma umożliwiać integrację z systemem poczty elektronicznej Zamawiającego i zapewniać łatwą notyfikację użytkowników.</t>
  </si>
  <si>
    <t>W 61</t>
  </si>
  <si>
    <t>Narzędzie poprzez system poczty elektronicznej Zamawiającego powinno umożliwiać automatyczną integrację kalendarzy i list zadań użytkowników</t>
  </si>
  <si>
    <t>W 62</t>
  </si>
  <si>
    <t>Narzędzie powinno zapewniać częściową obsługę zbudowanego przy jego użyciu Systemu z poziomu klienta pocztowego wykorzystywanego przez Zamawiającego np. w postaci zatwierdzania lub odrzucania sprawy przez odpowiedź na otrzymane powiadomienie,</t>
  </si>
  <si>
    <t>W 63</t>
  </si>
  <si>
    <t>Narzędzie powinno umożliwiać importowanie do sprawy wiadomości poczty elektronicznej  lub dokumentów nadesłanych za pośrednictwem poczty elektronicznej bezpośrednio z klienta poczty elektronicznej Zamawiającego</t>
  </si>
  <si>
    <t>W 64</t>
  </si>
  <si>
    <t>Narzędzie musi wspierać obsługę podpisu elektronicznego i posiadać mechanizm akceptacji i zatwierdzania dokumentów elektronicznych opatrzonych podpisem kwalifikowanym. Mechanizm taki musi umożliwiać odczyt podpisanych elektronicznie dokumentów wraz z weryfikacją prawidłowości klucza użytego do ich podpisania oraz w pełni automatyczne podpisywać dokumenty podpisem kwalifikowanym, w sposób, który nie będzie wymagać stosowania dodatkowego oprogramowania i opuszczania Systemu w celu złożenia podpisu kwalifikowanego. Uprawniony użytkownik w odpowiednim kroku, w ciągu działań procesowych, powinien być w stanie złożyć podpis kwalifikowany, a System powinien w tym celu wykorzystać podłączony do komputera lub urządzenia mobilnego czytnik oraz odpowiednie komponenty programistyczne zaimplementowane w Systemie;</t>
  </si>
  <si>
    <t>W 65</t>
  </si>
  <si>
    <t>Narzędzie musi umożliwiać projektowanie, budowanie i nadzorowanie ścieżki zadań – tzw. Workflow realizowane poprzez kierowanie przepływem informacji oraz nadzór i kontrolę nad poszczególnymi działaniami wykonywanymi w poszczególnych Elementach Systemu. Działania takie muszą być wspierane przez funkcjonalności umożliwiające mapowanie, wizualizację i analizę procesów</t>
  </si>
  <si>
    <t>W 66</t>
  </si>
  <si>
    <t>Wspieranie w Narzędziu budowy i edytowania raportów, formularzy, poszczególnych przebiegów procesów oraz każdego rodzaju aplikacji następować ma przez graficzne kreatory, szeroko wykorzystujące technikę ‘przeciągnij i upuść’ (‘drag&amp;drop’), umożliwiając tym samym łatwą budowę i modyfikowanie Elementów Systemu przez osoby nieposiadające szerokiej wiedzy programistycznej.  W szczególności możliwe powinno być definiowanie ścieżek  procesowych za pomocą interfejsu graficznego, który pozwalać będzie na tworzenie procesu, określanie powiązań pomiędzy krokami oraz określanie parametrów każdego kroku. Procesy tworzone (lub modyfikowane) w Narzędziu powinny być poprzez budowanie ich mapy z gotowych elementów i łączenie ich metodą „przeciągnij i upuść”,</t>
  </si>
  <si>
    <t>W 67</t>
  </si>
  <si>
    <t>Narzędzie musi umożliwiać definiowanie zdarzeń, które będą sygnalizowane wiadomością e-mail uczestnikom procesu,</t>
  </si>
  <si>
    <t>W 68</t>
  </si>
  <si>
    <t>Narzędzie musi umożliwiać określanie etapów realizacji procesu oraz warunków uruchomienia każdego z takich etapów</t>
  </si>
  <si>
    <t>W 69</t>
  </si>
  <si>
    <t>Narzędzie powinno umożliwiać tworzenie i udostępnianie listy akcji możliwych do wykorzystania podczas budowania procesu, która obejmować powinna w szczególności zapis i odczyt z bazy danych, wywołanie API (w szczególności usług Web Service), komunikację poprzez szynę ESB, odczytanie lub wygenerowanie pliku z określonymi danymi, wysłanie wiadomości, tworzenie i zarządzanie zadaniami dla użytkowników, zbieranie informacji o użytkownikach, wyliczanie zawartości pól w oparciu o dane zebrane podczas realizacji procesu workflow, odczyt i dodawanie dokumentów z i do repozytorium;</t>
  </si>
  <si>
    <t>W 70</t>
  </si>
  <si>
    <t>Narzędzie powinno wykorzystywać wbudowany silnik reguł biznesowych, który pozwalać będzie na tworzenie rozbudowanych warunków logicznych procesu, do obsługi którego nie jest wymagana specjalistyczna wiedza programistyczna,w tym zapewnienie mechanizmów obsługi procesów umożliwiających wykonywanie czynności sekwencyjnie lub równolegle, realizacje pętli typu: while, for, for each itp. oraz wywołanie kodu, obsługę zdarzeń błędów i anulowanie procesu. Zakończenie zrównoleglenia działań i przejście do kolejnego kroku procesowego musi być także możliwe po spełnieniu dodatkowo zdefiniowanych warunków (na przykład zakończenia wszystkich uruchomionych wcześniej równolegle działań);</t>
  </si>
  <si>
    <t>W 71</t>
  </si>
  <si>
    <t>Narzędzie musi udostępniać mechanizm wstrzymania wykonania wybranego kroku w procesie workflow i pozwalać na określenie w jakich warunkach i po jakim czasie zostanie on automatycznie lub ręcznie aktywowany lub anulowany / przerwany.</t>
  </si>
  <si>
    <t>W 72</t>
  </si>
  <si>
    <t>Narzędzie musi umożliwiać osobie posiadającej odpowiednie uprawnienia do danego przebiegu procesu workflow do jego przerwania i natychmiastowego zakończenia albo do przekazania zadania do wybranego pracownika lub grupy pracowników.</t>
  </si>
  <si>
    <t>W 73</t>
  </si>
  <si>
    <t>Narzędzie ma umożlwiać odtworzenie przebiegu załatwiania i rozstrzygania sprawy od jej inicjacji do chwili bieżącej, a także przez podanie przez użytkownika zakresu dat.</t>
  </si>
  <si>
    <t>W 74</t>
  </si>
  <si>
    <t>Narzędzie musi zapewniać, aby wprowadzanie i edycja danych dotyczących sprawy odbywały się poprzez wypełnienie dynamicznych formularzy, zdefiniowanych przy pomocy Narzędzia. Formularze takie muszą być możliwe do zbudowania albo modyfikacji przez Zamawiającego.</t>
  </si>
  <si>
    <t>W 75</t>
  </si>
  <si>
    <t>Narzędzie musi umożliwiać tworzenie nowych spraw na podstawie już istniejących (poprzez ich kopiowanie z możliwością edycji danych całych obiektów lub ich dowolnych pól).</t>
  </si>
  <si>
    <t>W 76</t>
  </si>
  <si>
    <t>Narzędzie musi umożliwiać tworzenie kroków dotyczących dowolnych czynności występujących w ramach procesów i prowadzenia procesów pomiędzy różnymi użytkownikami i grupami użytkowników.</t>
  </si>
  <si>
    <t>W 77</t>
  </si>
  <si>
    <t>Dla poszczególnych spraw Narzędzie musi pozwalać użytkownikowi na stworzenie wielu zadań (podspraw) do wykonania i przypisywanie ich na innych użytkowników (kroki procesu w trakcie ich realizacji powinny dopuszczać możliwość dzielenia przez uprawnionego użytkownika jednego zadania na kilka i przypisywanie każdego z nich różnym użytkownikom, a po ich wykonaniu wszystkie one wracają na pierwotną ścieżkę procesową). </t>
  </si>
  <si>
    <t>W 78</t>
  </si>
  <si>
    <t>Narzędzie musi umożliwiać zaprezentowanie użytkownikowi różnic wartości atrybutowych pomiędzy dwoma wskazanymi przez niego sprawami tego samego typu.</t>
  </si>
  <si>
    <t>W 79</t>
  </si>
  <si>
    <t>Narzędzie musi umożliwiać nadawanie statusów barwnych na liście spraw w zależności od zdefiniowanych kryteriów. Dotyczy to także oznaczania kolorami pól formularzy, które wymagają uzupełnienia lub aktualizacji danych po zdefiniowanym okresie czasu.</t>
  </si>
  <si>
    <t>W 80</t>
  </si>
  <si>
    <t>Przechowywanie informacji związanych z przetwarzaniem procesowym powinno następować w Rejestrach. Dane w Rejestrach systemowych muszą być przetwarzane zgodnie z wymaganiami poszczególnych procesów oraz z uwzględnieniem uprawnień poszczególnych użytkowników.</t>
  </si>
  <si>
    <t>W 81</t>
  </si>
  <si>
    <t>Narzędzie nie może limitować liczby tworzonych przy jego pomocy Elementów Systemu oraz ich stopnia złożoności, w szczególności dotyczy to: aplikacji, modułów, formularzy, raportów, rejestrów, słowników czy procesów.</t>
  </si>
  <si>
    <t>W 82</t>
  </si>
  <si>
    <t>Dla wszystkich zestawień tabelarycznych w Systemie zbudowanym przy pomocy Narzędzia musi być możliwa co najmniej aranżacja widoku użytkownika, tj. wybór widoczności kolumn, ustawienie szerokości wybranych kolumn itd.</t>
  </si>
  <si>
    <t>W 83</t>
  </si>
  <si>
    <t>Dla wszystkich zestawień tabelarycznych w Systemie zbudowanym przy pomocy Narzędzia musi być możliwe co najmniej zapamiętywanie wybranych ustawień zestawień tabelarycznych i zapisywanie ich dla konkretnego użytkownika (autora) lub dla użytkowników lub grup wskazanych przez autora lub administratora biznesowego tego Elementu Systemu.</t>
  </si>
  <si>
    <t>W 84</t>
  </si>
  <si>
    <t>System / Podsystem Cerber 2.0 muszą zapewniać prezentowanie treści w aplikacji mobilnej albo w przeglądarkach internetowych na komputerach stacjonarnych albo przenośnych i urządzeniach mobilnych zapewniając prawidłowe wyświetlanie treści (tekstu, dźwięku, grafiki, filmów) minimum w formatach: doc, pdf, jpg, png, avi, mp3, mp4,mov, wmv, mkv.</t>
  </si>
  <si>
    <t>W 85</t>
  </si>
  <si>
    <t>Narzędzie ma umożliwiać generowanie raportów i zestawień. Generator raportów powinien być wbudowany w System lub w pełni z nim zintegrowany. Wszystkie raporty muszą być dostępne z poziomu interfejsu systemowego dostępnego dla użytkownika.
Generowanie raportów następować powinno zarówno przy wykorzystaniu stałych szablonów (predefiniowane raporty tematyczne z uwzględnieniem uprawnień użytkowników) jak i dowolnych zestawień przygotowanych ad‑hoc przez użytkownika, które prezentować będą dowolne wartości atrybutowe z Rejestrów (dostępne dla poziomu uprawnień tego użytkownika) wybrane przez autora zestawienia.</t>
  </si>
  <si>
    <t>W 86</t>
  </si>
  <si>
    <t>Raporty i zestawienia przygotowywane ad-hoc powinny być możliwe do zapisania do ich ponownego wykorzystania. Późniejsze wykorzystanie powinno być możliwe przez konkretnego użytkownika (autora) lub przez  użytkowników lub grupy wskazane przez autora lub Administratora biznesowego tego Elementu Systemu.</t>
  </si>
  <si>
    <t>W 87</t>
  </si>
  <si>
    <t>Treść wygenerowanych raportów i zestawień, która będzie miała postać tabelaryczną powinna być możliwa do posortowania rosnąco lub malejąco dla każdego z pól takiego raportu lub zestawienia. Możliwe powinno być także sortowanie kilkustopniowe, dla więcej niż jednego wskazanego pola z określeniem hierarchii poszczególnych stopni sortowania.</t>
  </si>
  <si>
    <t>W 88</t>
  </si>
  <si>
    <t>Wskazane jest zastosowanie jednolitego mechanizmu do obsługi przygotowania i generowania raportów i zestawień - zarówno tych o charakterze stałym jak i tworzonych ad-hoc. W przypadku zastosowania innych mechanizmów Zamawiający musi posiadać możliwość i uprawnienia do przygotowywania i modyfikowania raportów i zestawień przy użyciu każdego z nich – dla zestawień stałych na poziomie administratorskim, dla zestawień ad-hoc na poziomie użytkownika.</t>
  </si>
  <si>
    <t>W 89</t>
  </si>
  <si>
    <t>Narzędzie i wykonane przy jego użyciu Elementy Systemu muszą umożliwiać eksportowanie raportów w następujących formatach: .xls, .pdf, txt, csv, ods, xml.</t>
  </si>
  <si>
    <t>W 90</t>
  </si>
  <si>
    <t>Parametry generowania raportów muszą umożliwiać stosowanie znaków globalnych, umożliwiających zastępowanie jednego lub wielu znaków symbolem umownym.</t>
  </si>
  <si>
    <t>W 91</t>
  </si>
  <si>
    <t>Narzędzie musi umożliwiać przgotowanie i generowanie raportów dotyczących bezpieczeństwa Systemu, które zawierać będą informacje dotyczące: nietypowego logowania do Systemu; rodzaju operacji wykonywanych na dokumencie lub obiekcie w rejestrze; wszystkie operacje dodawania, edycji i usuwania danych; wszystkie operacje usuwania i edycji dokumentów; wszystkie zdarzenia dotyczące przebiegu procesu workflow; szczegóły dotyczące wszystkich uruchamianych zadań wsadowych; dziennik zdarzeń krytycznych i błędów.</t>
  </si>
  <si>
    <t>W 92</t>
  </si>
  <si>
    <t>Zapewnienie Zamawiającemu możliwości wykonywania zarówno replikacji jak i kopii bezpieczeństwa co najmniej warstwy danych oraz warstwy konfiguracji Systemu.</t>
  </si>
  <si>
    <t>W 93</t>
  </si>
  <si>
    <t>Wielkość repozytorium, w którym przechowywane będą dokumenty dowolnego z podsystemów  nie może być w  żaden sposób ograniczona warunkami licencji (Narzędzie nie może ograniczać wielkości repozytoriów jakie będą wykorzystywane przez którykolwiek z podsystemów).</t>
  </si>
  <si>
    <t>W 94</t>
  </si>
  <si>
    <t>Narzędzie ma umożliwiać tworzenie słowników i administrowanie nimi przez uprawnionych użytkowników za pomocą mechanizmu wbudowanego w Narzędzie.</t>
  </si>
  <si>
    <t>W 95</t>
  </si>
  <si>
    <t>W zakresie wyszukiwania, przeglądów i raportów Narzędzie ma umożliwiać pełnotekstowe indeksowanie i wyszukiwanie rekordów w Rejestrach, danych w formularzach oraz w treści dołączonych dokumentów. Wyszukiwanie ma następować z uwzględnieniem polskiej składni. Należy zapewnić wyszukiwanie zarówno na podstawie wartości atrybutowych jak i treści dokumentów elektronicznych przechowywanych w Rejestrach.</t>
  </si>
  <si>
    <t>W 96</t>
  </si>
  <si>
    <t>Dostęp do przeszukiwanych danych ma być zapewniony z wykorzystaniem wyszukiwarek (w tym wyszukiwarek kontekstowych), według zadanych kryteriów, w szczególności numeru dokumentu, autora i nazwy firmy.</t>
  </si>
  <si>
    <t>W 97</t>
  </si>
  <si>
    <t>Wszystkie wyniki wyszukiwania w Narzędziu muszą być możliwe do sortowania rosnącego i malejącego. Dla wyniku wyszukiwania dokumentów sortowanie powinno być także możliwe wg wartości dowolnego z pól metryki, które przypisane będą do takich dokumentów. W przypadku sortowania wg pól metryki możliwe powinno być wybranie więcej niż jednego pola i określenia dla niego kryteriów sortowania (kilka stopni sortowania).</t>
  </si>
  <si>
    <t>W 98</t>
  </si>
  <si>
    <t>Narzędzie musi umożliwiać zapamiętywanie kryteriów wyszukiwania do ich ponownego wykorzystania i zapisywanie ich dla konkretnego użytkownika (autora) lub dla użytkowników lub grup wskazanych przez autora lub administratora biznesowego tego Elementu Systemu.</t>
  </si>
  <si>
    <t>W 99</t>
  </si>
  <si>
    <t>W funkcjonalnościach umożliwiających wyszukiwanie Narzędzie ma uwzględniać komentarze, z uwzględnieniem ich charakteru (publiczne, prywatne, grupowe). Wyniki wyszukiwania komentarzy muszą być możliwe do sortowania rosnącego lub malejącego. Dla wyniku wyszukiwania komentarzy sortowanie powinno być także możliwe wg wartości pól charakteryzujących komentarz (autor, data, Element Systemu), które przypisane będą do takich komentarzy.</t>
  </si>
  <si>
    <t/>
  </si>
  <si>
    <t>W odniesieniu do dokumentów Narzędzie ma umożliwiać:</t>
  </si>
  <si>
    <t>-------</t>
  </si>
  <si>
    <t>W 100</t>
  </si>
  <si>
    <t xml:space="preserve">     tworzenie i edytowanie dokumentów i szablonów dokumentów (co najmniej w polskiej wersji językowej) z zachowaniem wymagań językowych jakie określone zostały dla budowy interfejsów (W 29, W 46, W 50), a także znaków diakrytycznych oraz czcionek właściwych dla języka polskiego (lub innego języka, jeżeli Narzędzie umożliwiać będzie jego zmianę). Jeżeli Narzędzie umożliwiać będzie zmiany języka, to wybór języka musi być realizowany przez użytkownika w ramach pojedynczego dokumentu albo szablonu dokumentu. W takiej syutacji wielu użytkowników ma mieć możliwość korzystania jednocześnie z różnych wersji językowych szablonu dokumentu;</t>
  </si>
  <si>
    <t>W 101</t>
  </si>
  <si>
    <t xml:space="preserve">     sprawne funkcjonowanie mechanizmów typowych dla rozwiązań związanych z zarządzaniem dokumentami. W szczególności, w odniesieniu do poszczególnych dokumentów oraz grup dokumentów możliwe musi być określenie:
- praw dostępu z rozróżnieniem na prawa do odczytu, zapisu i dodawania dokumentów;
- hierarchii i wzajemnych powiązań dokumentów;
- mechanizmów powiadamiania o aktualizacjach dokumentów i zmianach powiązań dokumentó;</t>
  </si>
  <si>
    <t>W 102</t>
  </si>
  <si>
    <t xml:space="preserve">     grupowanie dokumentów, ich katalogowanie i wyszukiwanie, w tym wyszukiwanie po zawartości (treści) dokumentu;</t>
  </si>
  <si>
    <t>W 103</t>
  </si>
  <si>
    <t xml:space="preserve">     zastosowanie mechanizmu wersjonowania dokumentów w poszczególnych Elementach Systemu oraz musi umożliwiać ewidencjonowanie i przeglądanie wcześniejszych wersji każdego dokumentu, a także pozwalać na automatyczne zarządzanie wersją przy publikacji dokumentów. Ponadto, możliwe musi być przechowywanie i udostępnianie szczegółowych informacji o historii edycji i dostępu do dokumentu;</t>
  </si>
  <si>
    <t>W 104</t>
  </si>
  <si>
    <t xml:space="preserve">     użytkownikom o uprawnieniach właściciela dokumentu prawo do przywracania wersji, a także umożliwiać uprawnionemu użytkownikowi usuwanie dokumentu z bazy danych – z jednoczesnym odnotowaniem tego faktu w historii edycji dokumentów;</t>
  </si>
  <si>
    <t>W 105</t>
  </si>
  <si>
    <t xml:space="preserve">     wprowadzanie dokumentu do Systemu poprzez  wprowadzenie w odpowiednim kroku procesowym metryki dokumentu (zawierającej dane takie jak np. data utworzenia, informacje o właścicielu itd. – wg. wskazania / definicji wykonanych przez Zamawiającego), a następnie wprowadzanie szczegółowych  danych dotyczących tego dokumentu lub jego projektu;</t>
  </si>
  <si>
    <t>W 106</t>
  </si>
  <si>
    <t xml:space="preserve">     automatyczne umieszczanie w metryce dokumentu informacji o wersji dokumentu i historii jego edycji;</t>
  </si>
  <si>
    <t>W 107</t>
  </si>
  <si>
    <t xml:space="preserve">     wizualizowanie zakresu zmian między wybranymi wersjami tego samego dokumentu;</t>
  </si>
  <si>
    <t>W 108</t>
  </si>
  <si>
    <t xml:space="preserve">     indeksowanie treści dokumentów elektronicznych co najmniej dla plików w formatach: doc, docx, xls, xlsx, txt (csv, xml), html (htm  ),  pdf. Indeksowanie powinno być wykonywane zarówno w zakresie treści samego dokumentu jak i jego metryki;</t>
  </si>
  <si>
    <t>W 109</t>
  </si>
  <si>
    <t xml:space="preserve">     wyświetlanie wszelkich dołączanych do dokumentu załączników wraz ze wszystkimi ich wersjami historycznymi dla uprawnionego użytkownika (domyślnie widoczne powinny być tylko wersje aktualne dokumentów);</t>
  </si>
  <si>
    <t>W 110</t>
  </si>
  <si>
    <t xml:space="preserve">     spełnianie zadań archiwum zakładowego i pozwalać na: gromadzenie, ewidencję, przechowywanie, zabezpieczenie i udostępnianie informacji archiwalnej zgodnie z krajowymi i wewnętrznymi regulacjami prawnymi. Musi umożliwić obsługę archiwum z możliwością przeglądania dokumentów i drukowania historii dokumentów – również przygotowywanie pakietów dokumentów do przekazania do archiwów zewnętrznych zgodnie z krajowymi i wewnętrznymi regulacjami prawnymi;</t>
  </si>
  <si>
    <t>W 111</t>
  </si>
  <si>
    <t xml:space="preserve">     spełnienie wymagania, że każdy numer dokumentu będzie unikalny, również mimo anulowania lub usunięcia dokumentu;</t>
  </si>
  <si>
    <t>W 112</t>
  </si>
  <si>
    <t xml:space="preserve">     definiowanie przez Administratorów biznesowych formatu numerowania kolejnych spraw/dokumentów. Ponadto musi zapewnić możliwość określenia wartości początkowej w ramach tej numeracji;</t>
  </si>
  <si>
    <t>W 113</t>
  </si>
  <si>
    <t xml:space="preserve">     zapewnienie integralności treści dokumentów i metadanych w archiwum polegającej na zabezpieczeniu ich przed wprowadzeniem zmian;</t>
  </si>
  <si>
    <t>W 114</t>
  </si>
  <si>
    <t xml:space="preserve">     wprowadzenie informacji o miejscu przechowywania oryginału dokumentu;</t>
  </si>
  <si>
    <t>W 115</t>
  </si>
  <si>
    <t xml:space="preserve">     wprowadzanie dokumentu w aplikacji webowej poprzez wypełnienie dynamicznych formularzy, zdefiniowanych przy pomocy Narzędzia. Formularze takie muszą być możliwe do zbudowania albo modyfikacji przez Zamawiającego;</t>
  </si>
  <si>
    <t>W 116</t>
  </si>
  <si>
    <t xml:space="preserve">     uzupełnianie pól formularzy ręcznie przez użytkowników lub (zgodnie z decyzją użytkownika) automatycznie za pomocą mechanizmów OCR. Automatyczne zasilenie formularzy mechanizmami OCR musi umożliwiać prezentowanie zeskanowanych danych przed dołączeniem dokumentu do Rejestrów. Dane takie muszą być możliwe do skorygowania i zatwierdzenia przez użytkownika;</t>
  </si>
  <si>
    <t>W 117</t>
  </si>
  <si>
    <t xml:space="preserve">     nadawanie i obsługę statusów dokumentów. Statusy muszą być definiowalne przez Administratora biznesowego i możliwe do zmiany zarówno ręcznie, przez uprawnionego użytkownika jak i automatycznie, zgodnie z regułami określonymi przez Administratora biznesowego (po osiągnięciu przez proces określonego stanu lub spełnienia warunków jakie uprawniać będą do zmiany statusu);</t>
  </si>
  <si>
    <t>W 118</t>
  </si>
  <si>
    <t xml:space="preserve">     tworzenie nowych dokumentów na podstawie już istniejących (poprzez kopiowanie kompletnego dokumentu, z całą jego dotychczasową zawartością, z możliwością edycji danych dla dowolnych pól tego dokumentu);</t>
  </si>
  <si>
    <t>W 119</t>
  </si>
  <si>
    <t xml:space="preserve">     skopiowanie przez użytkownika do bufora systemu operacyjnego dowolnych fragmentów tekstu z załączonych w Systemie dokumentów (jeżeli tylko format pliku to umożliwia);</t>
  </si>
  <si>
    <t>W 120</t>
  </si>
  <si>
    <t xml:space="preserve">     nadawanie statusów barwnych dla dokumentów (np. poprzez zmianę koloru tekstu lub tła tekstu);</t>
  </si>
  <si>
    <t>W 121</t>
  </si>
  <si>
    <t xml:space="preserve">     zastosowanie funkcji blokującej innym użytkownikom dostęp do aktualnie edytowanych dokumentów. Musi informować użytkownika o zablokowaniu edycji dokumentu i przyczynie tej blokady. Możliwe powinno być zaznaczenie przez użytkownika, aby został on poinformowany komunikatem o zakończeniu blokady i ponownym dopuszczeniu dokumentu do edycji;</t>
  </si>
  <si>
    <t>W 122</t>
  </si>
  <si>
    <t xml:space="preserve">     szybki podgląd (bez konieczności uruchamiania dedykowanych programów) przechowywanych danych (za pomocą formularza) lub załączonych dokumentów (co najmniej w formatach: plików pakietu Microsoft Office®, .pdf, .jpg, .png, .bmp, formatach plików OpenOffice, plikach tekstowych: txt, csv, xml, html (htm) );</t>
  </si>
  <si>
    <t>W 123</t>
  </si>
  <si>
    <t xml:space="preserve">     śledzenie powiązanych z dokumentem w Systemie innych dokumentów oraz obiektów systemowych (np..: wartości powiązanych atrybutów) i historii ich zmian. Ma to być możliwe dla każdego zarejestrowanego w Systemie dokumentu, na bieżąco, poprzez powiązanie (zlinkowanie) takich dokumentów;</t>
  </si>
  <si>
    <t>W 124</t>
  </si>
  <si>
    <t xml:space="preserve">     generowanie dokumentów na podstawie szablonów wraz z naniesieniem, w razie potrzeby, na nich kodów kreskowych;</t>
  </si>
  <si>
    <t>W 125</t>
  </si>
  <si>
    <t xml:space="preserve">     przechowywanie w Rejestrach informacji związanych z dokumentami / załącznikami. Dotyczy to zarówno metryk jak i informacji szczegółowych oraz skanów poszczególnych dokumentów;</t>
  </si>
  <si>
    <t>Narzędzie w zakresie skanowania dokumentów musi:</t>
  </si>
  <si>
    <t>W 126</t>
  </si>
  <si>
    <t xml:space="preserve">     posiadać zintegrowany mechanizm skanowania dokumentów i rozpoznawania tekstu – OCR z obsługą polskich znaków,</t>
  </si>
  <si>
    <t>W 127</t>
  </si>
  <si>
    <t xml:space="preserve">     umożliwiać po zeskanowaniu (automatyczne lub na żądanie użytkownika) poddanie dokumentu procesowi rozpoznawania tekstu (Rozpoznany podczas skanowania tekst winien być poddawany weryfikacji przez użytkownika wraz z korektą błędów, a następnie, po zatwierdzeniu przez niego prawidłowości skanu, automatycznie dodawany do obrazu odpowiedniego dokumentu w Systemie). Domyślnie ustawiona weryfikacja z korektą przez użytkownika powinna być możliwa do pominięcia. Zachowanie takie powinno być możliwe zarówno do wykonania przez uprawnionego użytkownika jak i do ustawienia przez administratora biznesowego na poziomie globalnego działania Systemu lub jego Elementu;</t>
  </si>
  <si>
    <t>W 128</t>
  </si>
  <si>
    <t xml:space="preserve">     umożliwiać skanowanie  w odniesieniu do serii dokumentów, a następnie możliwe musi być przypisywanie ich do odpowiednich, wskazanych spraw lub rekordów (jako załączniki, folder elektroniczny lub plik dokumentów);</t>
  </si>
  <si>
    <t>W 129</t>
  </si>
  <si>
    <t xml:space="preserve">     umożliwiać skanowanie załączników i ich dołączenie w formie elektronicznej do wskazanych: metryki dokumentu, sprawy oraz umowy lub faktury;</t>
  </si>
  <si>
    <t>W 130</t>
  </si>
  <si>
    <t xml:space="preserve">     umożliwiać działanie OCR  po stronie serwera Systemu;</t>
  </si>
  <si>
    <t>W 131</t>
  </si>
  <si>
    <t xml:space="preserve">     przetwarzać dokumenty (tj. skanować i wyświetlać je bez konieczności korzystania z dodatkowego oprogramowania) co najmniej w następujących formatach: formaty plików pakietu Microsoft Office®, .pdf, .jpg, .png, .bmp, formaty plików OpenOffice, pliki tekstowe: txt, csv, xml, html (htm);</t>
  </si>
  <si>
    <t>W zakresie powiadamiania o zmianach dokumentów Narzędzie musi zapewnić uprawnionemu użytkownikowi:</t>
  </si>
  <si>
    <t>W 132</t>
  </si>
  <si>
    <t xml:space="preserve">     przypisanie przez użytkownika wprowadzającego dokument użytkowników lub ich grup, do których mają trafiać powiadomienia o zdarzeniach związanych z danym dokumentem lub typem dokumentu (odrębny typ uprawnienia);</t>
  </si>
  <si>
    <t>W 133</t>
  </si>
  <si>
    <t xml:space="preserve">     subskrybowanie powiadomień o zdarzeniach związanych z dokumentem – z zastrzeżeniem wprowadzanych przez właściciela dokumentu ograniczeń;</t>
  </si>
  <si>
    <t>W 134</t>
  </si>
  <si>
    <t xml:space="preserve">     wyłączanie subskrypcji o zdarzeniach związanych z dokumentem przez właściciela dokumentu, użytkownika, którego wskazano jako odbiorcę subskrypcji, użytkownika, który dokonał subskrypcji, Administratora biznesowego Systemu, właściciela uprawnień do modyfikacji powiadomień dla tego typu dokumentu;</t>
  </si>
  <si>
    <t>W 135</t>
  </si>
  <si>
    <t xml:space="preserve">     powiadamianie o zbliżającym się końcu okresu ważności dokumentu lub o konieczności aktualizacji jego pól (z możliwością ustawienia przez użytkownika wartości domyślnej wyprzedzenia czasowego dla wszystkich dokumentów lub specyficznej dla wybranego dokumentu oraz zaznaczenia przez użytkownika pól dokumentu, które powinny być aktualizowane. Pola takie powinny być zaznaczone kolorem). Powiadomienie w tym zakresie powinno być możliwe do wygenerowania jako komunikat ekranowy albo wiadomość e-mail (do decyzji Administratora biznesowego). Wykonanie w/w modyfikacji w zakresie subskrypcji musi powodować automatyczne powiadomienie zainteresowanych dokumentem: użytkownika oraz właściciela dokumentu.</t>
  </si>
  <si>
    <t>W 136</t>
  </si>
  <si>
    <t>Podsystem Cerber 2.0 ma umożliwiać gromadzenie i przetwarzanie informacji co najmniej w zakresie:
- taboru oraz jego historii * (m.in. certyfikacja pojazdów),
- kontraktów (umowy przewozowe ZTM-Operator + ewentualnie inne podmioty przy umowach wielostronnych) wraz z historią aneksów,
- Operatorów wykonujących usługi. Podsystem Cerber 2.0 ma umożliwiać gromadzenie i przetwarzanie informacji co najmniej w zakresie:
- taboru oraz jego historii * (m.in. certyfikacja pojazdów),
- kontraktów (umowy przewozowe ZTM-Operator + ewentualnie inne podmioty przy umowach wielostronnych) wraz z historią aneksów
 - Operatorów wykonujących usługi przewozowe na rzecz ZTM,
- kierowców (identyfikacja i  certyfikacja kierowców),
- reklam umieszczanych na/w pojazdach,
- kontroli i usterek pojazdów oraz ich historii*,
- przeglądów / napraw pojazdów oraz ich historii  	
*Zakres przechowywanej historii w poszczególnych rejestrach zostanie doprecyzowany na etapie analizy;</t>
  </si>
  <si>
    <t>W 137</t>
  </si>
  <si>
    <t>Wykonawca jest zobowiązany do wykonania szczegółowej analizy funkcjonalnej Podsystemu Cerber 2.0 i uszczegółowienia wymagań OPZ oraz przygotowania gotowej koncepcji rozwiązania w postaci Projektu Technicznego (PT) Podsystemu (zgodnego z wymaganiami OPZ).</t>
  </si>
  <si>
    <t>W 138</t>
  </si>
  <si>
    <t>Koncepcja Podsystemu ma zawierać opracowanie i uzgodnienie z Zamawiającym założeń dla Graficznego Interfejsu Użytkownika (GUI).</t>
  </si>
  <si>
    <t>W 139</t>
  </si>
  <si>
    <t>W ramach koncepcji Podsystemu, Wykonawca jest zobowiązany do opracowania i uzgodnienia z Zamawiającym Planu Migracji.</t>
  </si>
  <si>
    <t>W 140</t>
  </si>
  <si>
    <t>Wykonawca jest zobowiązany do dostarczenia i uzgodnienia z Zamawiającym dokumentacji:
- Planu Projektu
- Projektu Technicznego
- dokumentacji powykonawczej
- dokumentacji eksploatacyjnej
- materiałów szkoleniowych do prowadzonych szkoleń
- Instrukcji użytkownika
- Instrukcji administratorów
- Kodów źródłowych dla rozwiązań dedykowanych oraz parametrów warstwy konfiguracji.</t>
  </si>
  <si>
    <t>W 141</t>
  </si>
  <si>
    <t>W zakresie obsługi kodów kreskowych Narzędzie ma umożliwiać wygenerowanie dla dokumentu kodu kreskowego, który drukowany będzie w formie naklejki na dedykowanej do tego celu drukarce (użytkownik nanosić będzie na dokument naklejkę z kodem dającym się odczytać za pomocą specjalnego czytnika).</t>
  </si>
  <si>
    <t>W 142</t>
  </si>
  <si>
    <t>Dla dokumentów drukowanych z Systemu Narzędzie ma umożliwiać wybór pomiędzy drukowaniem dokumentu od razu opatrzonego kodem kreskowym (domyślnie) oraz osobnymi wydrukami dokumentu i kodu kreskowego do naklejenia go przez użytkownika.</t>
  </si>
  <si>
    <t>W 143</t>
  </si>
  <si>
    <t>Narzędzie musi umożliwiać obsługę wielu różnych formatów kodów kreskowych (m. in. dwuwymiarowe matrycowe kody kreskowe typu DataMatrix) umieszczane w dowolnej pozycji na zeskanowanym dokumencie i umożliwiać na tej postawie umieszczanie danych w określonych polach indeksu.</t>
  </si>
  <si>
    <t>W 144</t>
  </si>
  <si>
    <t>Narzędzie ma umożliwiać ewidencjonowanie w Systemie przydzielonego dokumentowi kodu kreskowego oraz wyszukiwanie w Systemie dokumentu przy użyciu czytnika kodów kreskowych.</t>
  </si>
  <si>
    <t>W 145</t>
  </si>
  <si>
    <t>Podsystem Cerber 2.0 ma umożliwiać wspieranie obsługi / nadzoru nad umowami przewozowymi w kontekście stanu technicznego pojazdów. Obsługa ma dotyczyć pełnego przekroju taboru wykorzystywanego w ramach warszawskiego transportu zbiorowego.</t>
  </si>
  <si>
    <t>App Mob dla Cerbera 2.0 musi umożliwiać:</t>
  </si>
  <si>
    <t>W 146</t>
  </si>
  <si>
    <t xml:space="preserve">     przeprowadzanie kontroli zgodnych z zakresem uprawnień użytkownika oraz przeglądanie wszystkich informacji w Rejestrach Podsystemu (w trybie on-line, zgodnie z uprawnieniami użytkownika);</t>
  </si>
  <si>
    <t>W 147</t>
  </si>
  <si>
    <t xml:space="preserve">     prowadzenie procesu #1 Proces przeprowadzenia kontroli technicznej pojazdu;</t>
  </si>
  <si>
    <t>W 148</t>
  </si>
  <si>
    <t xml:space="preserve">     obsługę słownikowanych profili kontroli w pełni definiowanych przez Administratora biznesowego;</t>
  </si>
  <si>
    <t>W 149</t>
  </si>
  <si>
    <t xml:space="preserve">     dodawanie na ekran App Mob kolejnych grup usterek (np. w postaci kolejnej zakładki) w momencie pojawiania się ich w słowniku usterek;</t>
  </si>
  <si>
    <t>W 150</t>
  </si>
  <si>
    <t xml:space="preserve">     automatyczne umieszczanie informacji o przeprowadzeniu kontroli w Rejestrze kontroli (oraz Rejestrze pojazdów i Rejestrze usterek). Działanie takie powinno następować maksymalnie szybko po zakończeniu kontroli (w trybie online w momencie zakończenia kontroli, w trybie offline w czasie najbliższej synchronizacji danych, po odzyskaniu połączenia);</t>
  </si>
  <si>
    <t>W 151</t>
  </si>
  <si>
    <t xml:space="preserve">     bieżące zapisywanie kontroli w pamięci urządzenia mobilnego (w sposób trwały), umożliwiające odtworzenie lub kontynuowanie pracy przez kontrolera w momencie zerwania połączenia online;</t>
  </si>
  <si>
    <t>W 152</t>
  </si>
  <si>
    <t xml:space="preserve">     Informowanie o braku połączenia online lub o braku sygnału GPS oraz wspomaganie użytkownika w określeniu lokalizacji w przypadku braku sygnału GPS;</t>
  </si>
  <si>
    <t>W 153</t>
  </si>
  <si>
    <t>Pojazdy w których w czasie kontroli wykryto usterki powinny być automatyczne umieszczanie na liście pojazdów do kontroli.</t>
  </si>
  <si>
    <t>W 154</t>
  </si>
  <si>
    <t>Raport z kontroli powinien być możliwy do rozesłania mailem do zdefiniowanej grupy użytkowników z ramienia ZTM i Operatora i/lub wyeksportowany do PDF.</t>
  </si>
  <si>
    <t>W 155</t>
  </si>
  <si>
    <t>Wykonawca jest zobowiązany do zachowania bezpieczeństwa realizacji projektu, w tym w szczególności zachowania poufności danych.</t>
  </si>
  <si>
    <t>W 156</t>
  </si>
  <si>
    <t>Wykonawca na potrzeby Podsystemu Cerber 2.0 jest zobowiązany do przygotowania zestawienia danych wymienianych z innymi systemami, zarówno importowanych z innych systemów (z mapowaniami do struktur Podsystemu na poziomie pojedynczych atrybutów) jak i wystawianych przez Podsystem na zewnątrz.</t>
  </si>
  <si>
    <t>W 157</t>
  </si>
  <si>
    <t>W zakresie Podsystemu Cerber 2.0, poprzez urządzenia mobilne  możliwy musi być pełen dostęp do bazy danych w zakresie Rejestru usterek oraz Rejestru przeglądów/napraw (zarówno do odczytu jak i do zapisu danych).</t>
  </si>
  <si>
    <t>W 158</t>
  </si>
  <si>
    <t>Na potrzeby Podsystemu Cerber 2.0 możliwe musi być wczytywanie danych z innych źródeł (systemów) oraz przygotowane musi zostać rozwiązanie umożliwiającee transfer informacji pomiędzy poszczególnymi podsystemami, w tym wymagane jest przygotowanie interfejsu ekranowego pozwalającego na wprowadzenie / edycję danych w zakresie takim, jaki w przyszłości będzie przekazywany z CWRU do Cerbera 2.0.</t>
  </si>
  <si>
    <t>W 159</t>
  </si>
  <si>
    <t>Na potrzeby Podsystemu Cerber 2.0 przygotowany musi być interfejs plikowy umożliwiający przekazywanie danych o umowach w postaci plików csv.</t>
  </si>
  <si>
    <t>W zakresie interfejsu użytkownika Podsytstem Cerber 2.0 musi:</t>
  </si>
  <si>
    <t>W 160</t>
  </si>
  <si>
    <t xml:space="preserve">     być ukierunkowany na łatwość wyszukiwania dowolnej informacji, w szczególności strona startowa Podsystemu musi zawierać „wyszukiwarkę uniwersalną”, która zapewni sprawne przeszukiwanie Rejestrów taboru i kierowców;</t>
  </si>
  <si>
    <t>W 161</t>
  </si>
  <si>
    <t xml:space="preserve">     zapewniać wyszukiwanie oraz sortowanie po każdym atrybucie (kolumnie) dla każdego z Rejestrów (ma być możliwe wybranie dowolnego zestawu atrybutów, a dla każdego wybranego atrybutu ma być możliwe zdefiniowanie maski wyszukiwania);</t>
  </si>
  <si>
    <t>W 162</t>
  </si>
  <si>
    <t xml:space="preserve">     umożliwiać skracanie listy wyszukiwania tylko do rekordów zawierających wpisany ciąg znaków. Dozwolone muszą być znaki maskujące;</t>
  </si>
  <si>
    <t>W 163</t>
  </si>
  <si>
    <t xml:space="preserve">     pozwalać na jednocześne wykorzystywanie wielu pól by maksymalnie doprecyzować wyniki wyszukiwania. W każdym z nich powinno niezależnie działać skracanie listy wyszukiwania;</t>
  </si>
  <si>
    <t>W 164</t>
  </si>
  <si>
    <t xml:space="preserve">     zawierać funkcję sortowania w nagłówkach kolumn wyszukanych danych;</t>
  </si>
  <si>
    <t>W 165</t>
  </si>
  <si>
    <t xml:space="preserve">     umożliwiać korzystanie z funkcji logicznych podczas wyszukiwania (zawiera, mniej niż, więcej niż, dokładnie, itp.) oraz operatorów logicznych pozwalających na wprowadzenie zależności w wyszukiwaniu pomiędzy kolumnami;</t>
  </si>
  <si>
    <t>W 166</t>
  </si>
  <si>
    <t xml:space="preserve">     umożliwiać wprowadzanie domyślnej konfiguracji przez Administratora biznesowego w zakresie prezentowanych atrybutów (kolumn) dla tabel / list z wynikami wyszukiwania w poszczególnych rejestrach. Użytkownicy muszą mieć zapewnioną możliwość dostosowania zakresów wyświetlanych danych do własnych potrzeb np. poprzez zastosowanie własnych profili użytkownika (dla 4-8 kluczowych widoków/rejestrów w Cerberze 2.0);</t>
  </si>
  <si>
    <t>W 167</t>
  </si>
  <si>
    <t xml:space="preserve">     pozwalać na tworzenie nowego profilu poprzez kreator, w którym Administrator biznesowy / uprawniony użytkownik określi nazwę profilu oraz odpowiadający mu zestaw atrybutów / kolumn. Istniejące profile (własne) można będzie edytować w sposób analogiczny do tworzenia nowego profilu;</t>
  </si>
  <si>
    <t>W 168</t>
  </si>
  <si>
    <t xml:space="preserve">     po wyszukaniu informacji za pomocą wyszukiwarki uniwersalnej i kliknięciu na wybrany rekord wyświetlać ogólną kartę informacyjną pojazdu / kierowcy z możliwością przejścia do poszczególnych rejestrów i szczegółowych danych powiązanych z wybranym pojazdem / kierowcą;</t>
  </si>
  <si>
    <t>W 169</t>
  </si>
  <si>
    <t xml:space="preserve">     pozwalać na przejście w obrębie każdego z rejestrów do każdego innego rejestru (o ile istnieją między nimi powiązane dane);</t>
  </si>
  <si>
    <t>W 170</t>
  </si>
  <si>
    <t xml:space="preserve">     wyraźnie zaznaczać pola wymagane w stosunku do pozostałych. W przypadku gdy użytkownik nie wprowadzi żadnej wartości do pola wymagalnego lub będzie ona błędna, to Podsystem musi oznaczyć takie pole znakiem ostrzeżenia;</t>
  </si>
  <si>
    <t>W 171</t>
  </si>
  <si>
    <t xml:space="preserve">     zawierać następujące rodzaje komunikatów: błąd / informacja / akcja w trakcie wykonywania  / komunikat o sukcesie. Komunikaty powinny być wyświetlane w sposób czytelny i rzucający się w oczy;</t>
  </si>
  <si>
    <t>W 172</t>
  </si>
  <si>
    <t>W zakresie Podsystemu Cerber 2.0 musi być zagwarantowane generowanie raportów oraz ich dystrybucja. Przedmiotem zamówienia w zakresie tego Podsystemu będzie przygotowanie nie więcej niż 15 raportów predefiniowanych, parametryzowanych, o zawartości ustalonej na  etapie analizy.</t>
  </si>
  <si>
    <t>W 173</t>
  </si>
  <si>
    <t>Wykonawca musi wykonać inicjalną migrację danych do Podsystemu Cerber 2.0</t>
  </si>
  <si>
    <t>Moduł administracyjny Podsystemu Cerber 2.0 musi:</t>
  </si>
  <si>
    <t>W 174</t>
  </si>
  <si>
    <t xml:space="preserve">     umożliwiać zarządzanie dostępem do danych;</t>
  </si>
  <si>
    <t>W 175</t>
  </si>
  <si>
    <t xml:space="preserve">     umożliwiać zarządzanie użytkownikami;</t>
  </si>
  <si>
    <t>W 176</t>
  </si>
  <si>
    <t xml:space="preserve">     umożliwiać zarządzanie parametrami;</t>
  </si>
  <si>
    <t>W 177</t>
  </si>
  <si>
    <t xml:space="preserve">     umożliwiać zarządzanie podstawowymi funkcjami Podsystemu;</t>
  </si>
  <si>
    <t>W 178</t>
  </si>
  <si>
    <t xml:space="preserve">     być dostępny wyłącznie dla użytkowników z rolą Administratora biznesowego.</t>
  </si>
  <si>
    <t xml:space="preserve">     Narzędzie oraz Podsytem Cerber 2.0 w zakresie ról i użytkowników muszą:</t>
  </si>
  <si>
    <t>W 179</t>
  </si>
  <si>
    <t xml:space="preserve">          umożliwiać tworzenie i modyfikację ról;</t>
  </si>
  <si>
    <t>W 180</t>
  </si>
  <si>
    <t xml:space="preserve">          umożliwiać kopiowanie roli z możliwością jej edycji;</t>
  </si>
  <si>
    <t>W 181</t>
  </si>
  <si>
    <t xml:space="preserve">          umożliwiać bezpośrednie przechodzenie pomiędzy rolą, a grupą użytkowników do niej przypisanych i odwrotnie;</t>
  </si>
  <si>
    <t>W 182</t>
  </si>
  <si>
    <t xml:space="preserve">          umożliwiać aby rola posiadała wartości atrybutowe;</t>
  </si>
  <si>
    <t>W 183</t>
  </si>
  <si>
    <t xml:space="preserve">          umożliwiać aby logowanie do Podsystemu Cerber 2.0 użytkowników zarejestrowanych w Active Directory (AD) odbywało się z użyciem mechanizmu SSO;</t>
  </si>
  <si>
    <t>W 184</t>
  </si>
  <si>
    <t xml:space="preserve">          umożliwiać aby logowanie użytkowników nie zarejestrowanych w AD odbywało się za pomocą loginu i hasła, a proces autoryzacji był zgodny z polityką bezpieczeństwa Zamawiającego;</t>
  </si>
  <si>
    <t>W 185</t>
  </si>
  <si>
    <t xml:space="preserve">          umożliwiać aby użytkownik miał przypisaną więcej niż jedną rolę w Podsystemie / Systemie;</t>
  </si>
  <si>
    <t>W 186</t>
  </si>
  <si>
    <t xml:space="preserve">          umożliwiać wykonywanie multiakcji na odfiltrowanym zbiorze rekordów (np. zmiana roli dla X użytkowników lub wysłanie wiadomości e-mail);</t>
  </si>
  <si>
    <t>W 187</t>
  </si>
  <si>
    <t xml:space="preserve">          umożliwiać wyszukiwanie rekordów po wszystkich atrybutach roli, a także umożliwiać zaznaczenie i eksport wybranych rekordów do plików pdf, csv, xml, xls, xlsx;</t>
  </si>
  <si>
    <t>W 188</t>
  </si>
  <si>
    <t xml:space="preserve">          umożliwiać wyszukiwanie użytkowników po wszystkich atrybutach użytkownika i roli do niego przypisanej (po uprawnieniach również), a także zaznaczanie i eksport wybranych rekordów do plików pdf, csv, xml, xls, xlsx.</t>
  </si>
  <si>
    <t xml:space="preserve">     Narzędzie oraz Podsytem Cerber 2.0 w zakresie formularzy – widoków predefiniowanych list muszą:</t>
  </si>
  <si>
    <t>W 189</t>
  </si>
  <si>
    <t xml:space="preserve">          umożliwiać aby Administrator biznesowy miał zapewnioną możliwość określania kształtu poszczególnych widoków (wyboru, które kolumny w tabelach mają być prezentowane na poszczególnych widokach);</t>
  </si>
  <si>
    <t>W 190</t>
  </si>
  <si>
    <t xml:space="preserve">          umożliwiać określenie profilu predefiniowanego tworzonego przez Administratora biznesowego jak również dodawanie nowych profili własnych przez użytkowników Podsystemu dla 4-8 kluczowych widoków/rejestrów w Cerberze 2.0.</t>
  </si>
  <si>
    <t xml:space="preserve">     Narzędzie oraz Podsytem Cerber 2.0 w odniesieniu do słowników muszą umożliwiać:</t>
  </si>
  <si>
    <t>W 191</t>
  </si>
  <si>
    <t xml:space="preserve">          aby wszystkie słowniki wykorzystywane w Systemie były w pełni edytowalne dla Administratora biznesowego, a zarządzanie nimi skupione było w części administracyjnej;</t>
  </si>
  <si>
    <t>W 192</t>
  </si>
  <si>
    <t xml:space="preserve">          aby  dostęp do nich regulowany był uprawnieniami nadawanymi przez Administratora biznesowego;</t>
  </si>
  <si>
    <t>W 193</t>
  </si>
  <si>
    <t xml:space="preserve">          aby System / Podsystem umożliwiał dostęp z pola, które wykorzystuje wartości słownikowe, do tego słownika (skrót umożliwiający przeglądanie wartości tego słownika).</t>
  </si>
  <si>
    <t xml:space="preserve">     Narzędzie oraz Podsytem Cerber 2.0 w zakresie modyfikacji parametrów muszą umożliwiać:</t>
  </si>
  <si>
    <t>W 194</t>
  </si>
  <si>
    <t xml:space="preserve">          definiowanie maksymalnych rozmiarów plików dla poszczególnych rejestrów;</t>
  </si>
  <si>
    <t>W 195</t>
  </si>
  <si>
    <t xml:space="preserve">          zdefiniowanie maksymalnej wielkości / wagi zdjęć (jpg) wykonywanych w aplikacji mobilnej;</t>
  </si>
  <si>
    <t>W 196</t>
  </si>
  <si>
    <t xml:space="preserve">          zdefiniowanie domyślnej rozdzielczości zdjęć wykonywanych w aplikacji mobilnej;</t>
  </si>
  <si>
    <t>W 197</t>
  </si>
  <si>
    <t xml:space="preserve">          blokowanie edycji danych w całym Podsystemie (dodatkowo komunikat na stronie głównej);</t>
  </si>
  <si>
    <t>W 198</t>
  </si>
  <si>
    <t xml:space="preserve">          blokowanie działania aplikacji mobilnej dla wszystkich lub wskazanych urządzeń mobilnych;</t>
  </si>
  <si>
    <t>W 199</t>
  </si>
  <si>
    <t xml:space="preserve">          zdalne usuwanie danych ze wskazanych urządzeń mobilnych (jednego lub wielu);</t>
  </si>
  <si>
    <t>W 200</t>
  </si>
  <si>
    <t xml:space="preserve">          wywołanie instalacji lub aktualizacji oprogramowania mobilnego na wskazanych urządzeniach mobilnych (jednym lub wielu);</t>
  </si>
  <si>
    <t>W 201</t>
  </si>
  <si>
    <t xml:space="preserve">          umieszczanie komunikatu na stronie głównej Podsystemu (np. w przypadku zaistnienia potrzeby wykonania określonych czynności na taborze w dużej skali takich jak  zmiana taryfy, wzorów naklejek itp.);</t>
  </si>
  <si>
    <t>W 202</t>
  </si>
  <si>
    <t xml:space="preserve">          określenie poziomu użycia (zajęcia) dysku oraz użycia pamięci w urządzeniu mobilnym przez dane z aplikacji, przy którym musi zostać wygenerowane ostrzeżenie (komunikat Cerbera 2.0);</t>
  </si>
  <si>
    <t>W 203</t>
  </si>
  <si>
    <t xml:space="preserve">          określenie godziny automatycznego generowania listy pojazdów do kontroli;</t>
  </si>
  <si>
    <t>W 204</t>
  </si>
  <si>
    <t xml:space="preserve">          określenie promienia doczytywania lokalizacji przystanków wg GPS na urządzeniu mobilnym;</t>
  </si>
  <si>
    <t>W 205</t>
  </si>
  <si>
    <t xml:space="preserve">          definiowanie reguł bezpieczeństwa dla haseł użytkowników (siła hasła, czas ważności hasła);</t>
  </si>
  <si>
    <t>W 206</t>
  </si>
  <si>
    <t xml:space="preserve">          definiowanie stopki raportów generowanych z dowolnego z podsystemów;</t>
  </si>
  <si>
    <t>W 207</t>
  </si>
  <si>
    <t xml:space="preserve">          definiowanie czasu przechowywania wyników kontroli w zbiorach „kontrole bieżące” i „kontrole historyczne”;</t>
  </si>
  <si>
    <t>W 208</t>
  </si>
  <si>
    <t xml:space="preserve">          nadawanie niezależnych uprawnień w Podsystemie dla każdej z ww. funkcjonalności Modułu administracyjnego.</t>
  </si>
  <si>
    <t xml:space="preserve">     Narzędzie oraz Podsytem Cerber 2.0 muszą umożliwiać monitorowanie przez uprawnionych użytkowników aktywności w Podsystemie / Systemie. Monitoring ma następować w czasie rzeczywistym, w formie uporządkowanej, w odniesieniu do chronologicznie rejestrowanych aktywności w Podsystemie co najmniej w zakresie:</t>
  </si>
  <si>
    <t>W 209</t>
  </si>
  <si>
    <t xml:space="preserve">          logowania / wylogowania użytkowników Cerbera 2.0;</t>
  </si>
  <si>
    <t>W 210</t>
  </si>
  <si>
    <t xml:space="preserve">          wprowadzania / edycji / usunięcia danych w zakresie użytkowników i ról w Podsystemie;</t>
  </si>
  <si>
    <t>W 211</t>
  </si>
  <si>
    <t xml:space="preserve">          wprowadzania / edycji / usunięcia danych w zakresie taboru;</t>
  </si>
  <si>
    <t>W 212</t>
  </si>
  <si>
    <t xml:space="preserve">          wprowadzania / edycji / usunięcia danych w zakresie kierowców;</t>
  </si>
  <si>
    <t>W 213</t>
  </si>
  <si>
    <t xml:space="preserve">          wprowadzania / edycji / usunięcia danych w zakresie kontroli w terenie;</t>
  </si>
  <si>
    <t>W 214</t>
  </si>
  <si>
    <t xml:space="preserve">          wprowadzania / edycji / usunięcia danych w zakresie reklam;</t>
  </si>
  <si>
    <t>W 215</t>
  </si>
  <si>
    <t xml:space="preserve">     Narzędzie oraz Podsytem Cerber 2.0 muszą pozwalać, aby każdy rekord / wpis odnoszący się do aktywności zawierał atrybuty (zakres minimalny): data, czas, użytkownik wykonujący + firma, rodzaj operacji, dane, których dotyczy operacja (stara i nowa wartość). Monitorowanie aktywności musi umożliwiać wyszukiwanie danych po wszystkich atrybutach w zadanym przedziale czasu, ich filtrację, sortowanie oraz export do plików csv, xml,  xls, xlsx, pdf</t>
  </si>
  <si>
    <t xml:space="preserve">     Narzędzie oraz Podsytem Cerber 2.0 w zakresie generowania i przeglądania raportów muszą umożliwiać:</t>
  </si>
  <si>
    <t>W 216</t>
  </si>
  <si>
    <t xml:space="preserve">          Przygotowanie raportów predefiniowanych, parametryzowanych, ustalonych na etapie analizy z Wykonawcą (Zamawiający oczekuje przygotowania nie więcej niż 15 raportów predefiniowanych w ramach budowy Podsystemu Cerber 2.0);</t>
  </si>
  <si>
    <t>W 217</t>
  </si>
  <si>
    <t xml:space="preserve">          przeglądanie, export do plików oraz drukowanie danych zgromadzonych w postaci parametryzowanych raportów;</t>
  </si>
  <si>
    <t>W 218</t>
  </si>
  <si>
    <t xml:space="preserve">          filtrowanie danych w raportach po każdym z atrybutów występujących w raporcie;</t>
  </si>
  <si>
    <t>W 219</t>
  </si>
  <si>
    <t xml:space="preserve">          samodzielne definiowanie i modyfikowanie raportów stałych w przyszłości, które powinno być możliwe dla uprawnionych i przeszkolonych w tym zakresie użytkowników (w szczególności dla Administratora biznesowego);</t>
  </si>
  <si>
    <t>W 220</t>
  </si>
  <si>
    <t xml:space="preserve">          bezpośredni dostęp do danych, na potrzeby innych (zewnętrznych) systemów analitycznych</t>
  </si>
  <si>
    <t>W 221</t>
  </si>
  <si>
    <t xml:space="preserve">          przypisywanie uprawnień dla określonej grupy użytkowników odrębnie dla każdego z raportów.</t>
  </si>
  <si>
    <t>W 222</t>
  </si>
  <si>
    <t xml:space="preserve">     W zakresie synchronizacji danych Cerber – CWRU możliwa musi być synchronizacja danych na linii Cerber – CWRU w rozumieniu aktualizacji powiązań usterek ze słownika Cerber z uchybieniami w CWRU, które wykonywane będą m.in. w przypadku:
• dodania nowej / zmiany w istniejącej / usunięciu istniejącej umowy przewozowej (kontraktu)
• modyfikacji słownika usterek
Automatyczna synchronizacja będzie wykonywana po uruchomieniu podsystemu CWRU. W ramach zamówienia ma nastąpić przygotowanie Podsystemu Cerber 2.0 do takich działań.</t>
  </si>
  <si>
    <t xml:space="preserve">     W Posdystemie Cerber 2.0 możliwe musi być prowadzenie i administrowanie procesami:</t>
  </si>
  <si>
    <t>W 223</t>
  </si>
  <si>
    <t xml:space="preserve">          #8 Dodanie / aktualizacja danych dotyczących użytkownika;</t>
  </si>
  <si>
    <t>W 224</t>
  </si>
  <si>
    <t xml:space="preserve">          #11 Aktualizacja słownika (proces ogólny);</t>
  </si>
  <si>
    <t>W 225</t>
  </si>
  <si>
    <t xml:space="preserve">          #10 Synchronizacja danych między Cerber 2.0 i CWRU oraz aktualizacja słownika usterek i powiązań usterek z uchybieniami – proces automatyczny dostępny po uruchomieniu CWRU;</t>
  </si>
  <si>
    <t>W 226</t>
  </si>
  <si>
    <t xml:space="preserve">          #12 Multiakcja – edycja atrybutu. Grupowa edycja atrybutu w wybranym zbiorze danych;</t>
  </si>
  <si>
    <t>W 227</t>
  </si>
  <si>
    <t xml:space="preserve">          #13 Multiakcja – przypisanie do zbioru.</t>
  </si>
  <si>
    <t>W 228</t>
  </si>
  <si>
    <t>Wykonawca jest zobowiązany do przygotowania i uzgodnienia charakterystyki użytkowników, ról i grup jakie będą stosowane w Podsystemie Cerber 2.0, a następnie do ich implementacji w Podsystemie</t>
  </si>
  <si>
    <t>W zakresie Rejestru kontraktów Podsystem Cerber 2.0 musi umożliwiać:</t>
  </si>
  <si>
    <t>W 229</t>
  </si>
  <si>
    <t xml:space="preserve">     obsługiwanie (dodawanie, usuwanie, edytowanie) powiązań usterka-uchybienie niezależnie dla każdej z umów;</t>
  </si>
  <si>
    <t>W 230</t>
  </si>
  <si>
    <t xml:space="preserve">     edycję i utrzymywanie własnych danych dot. powiązania floty pojazdów z kontraktem;</t>
  </si>
  <si>
    <t>W 231</t>
  </si>
  <si>
    <t xml:space="preserve">     uzyskanie zestawienia pojazdów przypisanych do kontraktu;</t>
  </si>
  <si>
    <t>W 232</t>
  </si>
  <si>
    <t xml:space="preserve">     wyszukiwanie rekordów po wszystkich atrybutach;</t>
  </si>
  <si>
    <t>W 233</t>
  </si>
  <si>
    <t xml:space="preserve">     eksportowanie wyszukanych rekordów do plików  csv, xml,  xls, xlsx, pdf;</t>
  </si>
  <si>
    <t>W 234</t>
  </si>
  <si>
    <t xml:space="preserve">     wykorzystywanie otwartych słowników;</t>
  </si>
  <si>
    <t>W 235</t>
  </si>
  <si>
    <t xml:space="preserve">     wykorzystywanie statusów / flag dla kontraktów;</t>
  </si>
  <si>
    <t>W 236</t>
  </si>
  <si>
    <t xml:space="preserve">     docelowo automatyczną synchronizację z CWRU w zakresie usterek i kategorii;</t>
  </si>
  <si>
    <t>W zakresie Rejestru Operatorów Podsystem Cerber 2.0 musi umożliwiać:</t>
  </si>
  <si>
    <t>W 237</t>
  </si>
  <si>
    <t xml:space="preserve">     pełną edycję dla uprawnionego użytkownika w zakresie ustalenia relacji usterka-uchybienie oraz przypisania floty pojazdów do kontraktu / Operatora;</t>
  </si>
  <si>
    <t>W 238</t>
  </si>
  <si>
    <t xml:space="preserve">     uzyskanie zestawienia pojazdów przypisanych do wybranego Operatora;</t>
  </si>
  <si>
    <t>W 239</t>
  </si>
  <si>
    <t xml:space="preserve">     uzyskanie zestawienia kontraktów przypisanych do wybranego Operatora;</t>
  </si>
  <si>
    <t>W 240</t>
  </si>
  <si>
    <t xml:space="preserve">     uzyskanie zestawienia kierowców przypisanych do wybranego Operatora – kierowcy są przypisani do poszczególnych kontraktów, a kontrakty do Operatorów (1 kierowca może zostać przypisany do wielu kontraktów);</t>
  </si>
  <si>
    <t>W 241</t>
  </si>
  <si>
    <t xml:space="preserve">     wyszukiwanie rekordów po dowolnych atrybutach;</t>
  </si>
  <si>
    <t>W 242</t>
  </si>
  <si>
    <t xml:space="preserve">     eksport wyszukanych rekordów do plików plików  csv, xml,  xls, xlsx, pdf;</t>
  </si>
  <si>
    <t>W 243</t>
  </si>
  <si>
    <t>W 244</t>
  </si>
  <si>
    <t xml:space="preserve">     docelowo automatyczną synchronizację z CWRU w zakresie Operatorów;</t>
  </si>
  <si>
    <t>W 245</t>
  </si>
  <si>
    <t>W 246</t>
  </si>
  <si>
    <t xml:space="preserve">     prowadzenie procesu #6 Dodanie / aktualizacja danych dot. Operatora.</t>
  </si>
  <si>
    <t>W zakresie Rejestru kierowców Podsystem Cerber 2.0 musi umożliwiać:</t>
  </si>
  <si>
    <t>W 247</t>
  </si>
  <si>
    <t xml:space="preserve">     powiązanie jednego kierowcy z więcej niż jednym kontraktem (u jednego lub u kilku Operatorów);</t>
  </si>
  <si>
    <t>W 248</t>
  </si>
  <si>
    <t xml:space="preserve">     automatyczne ujawnianie jednoczesnego występowania tego samego kierowcy u różnych Operatorów;</t>
  </si>
  <si>
    <t>W 249</t>
  </si>
  <si>
    <t xml:space="preserve">     realizację funkcjonalności takich jak: dopuszczenie kierowców, zarządzanie egzaminami kierowców, generowanie listy do egzaminu, generowanie listy wyników (przy czym konieczne jest zapewnienie możliwości przypisania kierowcy do kontraktu również bez certyfikatu [stare umowy itp.]);</t>
  </si>
  <si>
    <t>W 250</t>
  </si>
  <si>
    <t xml:space="preserve">     wyświetlanie wizerunku kierowcy w widoku profilu pracownika (poza danymi opisowymi);</t>
  </si>
  <si>
    <t>W 251</t>
  </si>
  <si>
    <t xml:space="preserve">     generowanie zaświadczeń (certyfikatów) dla kierowców (z wybranych, dostępnych w rejestrze atrybutów);</t>
  </si>
  <si>
    <t>W 252</t>
  </si>
  <si>
    <t xml:space="preserve">     generowanie plików w formacie pdf lub w formacie graficznym z  danymi umożliwiającymi wydrukowanie legitymacji służbowych (identyfikatorów) dla kierowców (z wybranych dostępnych w rejestrze atrybutów);</t>
  </si>
  <si>
    <t>W 253</t>
  </si>
  <si>
    <t xml:space="preserve">     prowadzenie procesu #6 Proces zgłoszenia kierowcy przez Operatora i dopuszczenie przez ZTM;</t>
  </si>
  <si>
    <t>W zakresie Rejestru taboru (rejestr pojazdów + rejestr marek) Podsystem Cerber 2.0 musi umożliwiać:</t>
  </si>
  <si>
    <t>W 254</t>
  </si>
  <si>
    <t xml:space="preserve">     Powiązanie Rejestru pojazdów i Rejestru marek w taki sposób, aby jeden rekord w Rejestrze marek mógł być powiązany z wieloma rekordami w Rejestrze pojazdów. Rekord w rejestrze marek może wystąpić bez powiązania z rekordem w Rejestrze pojazdów, natomiast nigdy odwrotnie;</t>
  </si>
  <si>
    <t xml:space="preserve">     zapisywanie i przeglądanie danych z uwzględnieniem ich historii:</t>
  </si>
  <si>
    <t>W 255</t>
  </si>
  <si>
    <t xml:space="preserve">          w zakresie danych identyfikacyjnych pojazdu (Rejestr pojazdów) zakłada się rejestrowanie pełnej historii (np. zmiana dokumentów, zmiana nr rej, zmiana nr taborowych, przynależność do zajezdni, do operatora itd.);</t>
  </si>
  <si>
    <t>W 256</t>
  </si>
  <si>
    <t xml:space="preserve">          w zakresie danych technicznych (Rejestr marek) zakłada się rejestrowanie historii dla najistotniejszych parametrów technicznych - zakres danych zostanie doprecyzowany podczas analizy. Zmiany wraz z atrybutem data oraz możliwością dodania załącznika będą odkładać się w „zmianach wyposażenia” chronologicznie, w sposób nienaruszający referencyjnego charakteru rejestru marek.</t>
  </si>
  <si>
    <t>W 257</t>
  </si>
  <si>
    <t xml:space="preserve">     dla trakcji tram, metro, kolej na poziomie Rejestru pojazdów przechowywanie informacji o łączeniu wagonów (pojazdów) w składy;</t>
  </si>
  <si>
    <t>W 258</t>
  </si>
  <si>
    <t xml:space="preserve">     prezentację historii pojazdu w postaci graficzno-tekstowej, tzn. przez przedstawienie na osi czasu wszystkich zdarzeń z historii pojazdu z pominięciem przeglądów OC oraz możliwością konfiguracji zakresu wyświetlanych danych (podstawowy – domyślnie skonfigurowane parametry oraz konfigurowalny przez użytkownika) z możliwością wygenerowania pliku PDF (sugerowane wykorzystanie wzoru zgodnego z przedstawionym na stronie historiapojazdu.gov.pl);</t>
  </si>
  <si>
    <t>W 259</t>
  </si>
  <si>
    <t xml:space="preserve">     przejrzysty sposób prezentacji treści zawierających atrybuty z Rejestru marek i z Rejestru pojazdów (na przykład z zastosowaniem podziału na szczegółowe zakładki dzielące atrybuty na zakresy merytoryczne);</t>
  </si>
  <si>
    <t>W 260</t>
  </si>
  <si>
    <t xml:space="preserve">     powiadamianie użytkownika poprzez e-mail i/lub komunikat systemowy o zmianach wymagających działania po stronie ZTM (np. o pojazdach do zatwierdzenia, kierowcach do certyfikacji, reklamach do zatwierdzenia);</t>
  </si>
  <si>
    <t>W 261</t>
  </si>
  <si>
    <t xml:space="preserve">     wykonywanie multiakcji (działań grupowych) na odfiltrowanym zbiorze rekordów (np. zmiana statusów pojazdów dla X rekordów, zmiana operatora dla X rekordów);</t>
  </si>
  <si>
    <t xml:space="preserve">     prosty i bezpośredni dostęp z poziomu Rejestru pojazdów do list pojazdów posiadających określone statusy (zbiory rekordów z rejestru pojazdów spełniające określone kryteria):</t>
  </si>
  <si>
    <t>W 262</t>
  </si>
  <si>
    <t xml:space="preserve">          wyłączenie z listy głównej pojazdów, pojazdów o statusach „skreślony”, „umowa zakończona” i „postępowanie kasacyjne”;</t>
  </si>
  <si>
    <t>W 263</t>
  </si>
  <si>
    <t xml:space="preserve">          prezentowanie na liście ‘pojazdy wycofane’ pojazdów ze statusami „wycofany z ruchu” , „odstawiony”, „postępowanie kasacyjne”;</t>
  </si>
  <si>
    <t>W 264</t>
  </si>
  <si>
    <t xml:space="preserve">          prezentowanie na liście „historia” pojazdów ze statusem „umowa zakończona” oraz „skreślone”;</t>
  </si>
  <si>
    <t>W 265</t>
  </si>
  <si>
    <t xml:space="preserve">          automatyczne nadawanie statusu „umowa zakończona”, gdy minie termin zakończenia umowy (ostatniej w czasie), do jakiej pojazd jest przypisany;</t>
  </si>
  <si>
    <t>W 266</t>
  </si>
  <si>
    <t xml:space="preserve">          automatyczne nadawanie statusu „skreślony”, gdy pole „data skreślenia ze stanu” jest wypełniona i termin ten minął lub termin = dziś;</t>
  </si>
  <si>
    <t>W 267</t>
  </si>
  <si>
    <t xml:space="preserve">          automatyczne nadawanie statusu „wycofany z ruchu”, gdy w rejestrze uszkodzeń zostanie zaznaczony checkbox „wycofaj pojazd” [pojazd automatycznie zostaje przeniesiony do listy pojazdów wycofanych];</t>
  </si>
  <si>
    <t>W 268</t>
  </si>
  <si>
    <t xml:space="preserve">          automatyczne przenoszenie do „historii” pojazdów ze statusem „umowa zakończona”, z możliwością przywrócenia go przez administratora biznesowego Cerbera 2.0;</t>
  </si>
  <si>
    <t>W 269</t>
  </si>
  <si>
    <t xml:space="preserve">          automatyczne przenoszenie do „historii” pojazdów po upłynięciu terminu „data zakończenia eksploatacji”;</t>
  </si>
  <si>
    <t>W 270</t>
  </si>
  <si>
    <t xml:space="preserve">          w pozostałych przypadkach o wyświetleniu na liście decyduje ręczne nadanie statusu przez uprawnionego użytkownika (może on zmieniać status nadany automatycznie).</t>
  </si>
  <si>
    <t xml:space="preserve">     klonowanie marek oraz pojazdów w Podsystemie Cerber 2.0:</t>
  </si>
  <si>
    <t>W 271</t>
  </si>
  <si>
    <t xml:space="preserve">          W przypadku klonu marki ma zostać on zapisany 1:1 w stosunku do pierwowzoru z wyjątkiem nazwy, w której domyślnie należy umieścić odpowiedni znacznik (np. „klon 1 + nazwa pierwowzoru), który zostanie zmieniony przez pracownika;</t>
  </si>
  <si>
    <t>W 272</t>
  </si>
  <si>
    <t xml:space="preserve">          W przypadku klonu pojazdu, przed zapisaniem należy zmodyfikować atrybuty identyfikacyjne, które dla każdego pojazdu muszą być różne – zapisanie niezmodyfikowanego, skopiowanego rekordu będzie blokowane przez Podsystem.</t>
  </si>
  <si>
    <t>W 273</t>
  </si>
  <si>
    <t xml:space="preserve">     łączenie pojazdów w grupy. Grupę rozumiemy jako zbiór pojazdów jednej marki przypisanej do konkretnej umowy przewozowej (kontraktu).</t>
  </si>
  <si>
    <t>W 274</t>
  </si>
  <si>
    <t xml:space="preserve">     wykonywanie z poziomu Rejestru taboru podglądu historii kontroli wybranego pojazdu oraz ujawnionych podczas kontroli usterek;</t>
  </si>
  <si>
    <t>W 275</t>
  </si>
  <si>
    <t xml:space="preserve">     prowadzenie procesu #7 Dodanie / aktualizacja danych dot. taboru.</t>
  </si>
  <si>
    <t>W zakresie Rejestru kontroli i klasyfikacji usterek Podsystem Cerber 2.0 musi umożliwiać:</t>
  </si>
  <si>
    <t>W 276</t>
  </si>
  <si>
    <t xml:space="preserve">     odnotowywanie w Rejestrze kontroli każdej kontroli w terenie, która wykonana została na urządzeniu mobilnym (niezależnie czy zostały ujawnione usterki czy nie);</t>
  </si>
  <si>
    <t>W 277</t>
  </si>
  <si>
    <t xml:space="preserve">     automatyczne przypisywanie zarejestrowanych usterek do uchybień (o ile w słowniku powiązań usterka / uchybienie, dla takiej usterki u kontrolowanego Operatora będzie odpowiednie powiązanie);</t>
  </si>
  <si>
    <t xml:space="preserve">     weryfikację i korektę automatycznie wykonanych powiązań usterka – uchybienie:</t>
  </si>
  <si>
    <t>W 278</t>
  </si>
  <si>
    <t xml:space="preserve">          prezentowanie wyników automatycznych powiązań w sposób czytelny, na jednym ekranie / oknie aplikacji oraz umożliwiać akcje:  akceptacje rekordów, agregację rekordów, zmianę przypisanego uchybienia, przypisanie uchybienia;</t>
  </si>
  <si>
    <t>W 279</t>
  </si>
  <si>
    <t xml:space="preserve">          skorzystanie przez Użytkownika zatwierdzającego z podpowiedzi w zakresie obowiązujących reguł rozliczania uchybień (reguły docelowo będą zawarte w CWRU).</t>
  </si>
  <si>
    <t>W 280</t>
  </si>
  <si>
    <t xml:space="preserve">     generowanie raportu z wybranych kontroli w formacie csv, xml, xls, xlsx, pdf oraz automatycznego exportu do innych środowisk ;</t>
  </si>
  <si>
    <t>W 281</t>
  </si>
  <si>
    <t xml:space="preserve">     przechowywanie w rekordach Rejestru kontroli identyfikatorów podkatalogów, w których zlokalizowano dokumentację fotograficzną usterki. Pliki mają być przechowywane w postaci obiektu ‘blob’, korzystając z mechanizmu Filestream. Jedna usterka będzie miała przyporządkowany odrębny podkatalog, w którym znajdą się wszystkie pliki dot. danej usterki. Wykonawca musi zapewnić rozwiązanie gwarantujące możliwość dodawania, przeglądania i automatycznego powiązania (linkowania) ze wskazaną kontrolą plików, które dotyczyć będą tej kontroli. Działania te muszą być w całości dostępne wyłącznie z poziomu Podsystemu Cerber 2.0;</t>
  </si>
  <si>
    <t>W 282</t>
  </si>
  <si>
    <t xml:space="preserve">     przechowywanie danych dotyczących Kontroli wraz z materiałem dowodowym (zdjęciami usterek)przez okres min 730 dni (24 miesiące), przy czym interfejs prezentujący dane w ramach Rejestru kontroli powinien wyświetlać je jako dwa zbiory:</t>
  </si>
  <si>
    <t>W 283</t>
  </si>
  <si>
    <t xml:space="preserve">          kontrole bieżące (rozumiane jak dane zapisane w okresie od dziś do 90 dni wstecz) - Administrator biznesowy Podsystemu może parametrycznie regulować czas przetrzymywania danych;</t>
  </si>
  <si>
    <t>W 284</t>
  </si>
  <si>
    <t xml:space="preserve">          kontrole historyczne (rozumiane jako dane zapisane w okresie od 91 dni wstecz  - 730 dni wstecz ) - Administrator biznesowy Podsystemu może parametrycznie regulować czas przetrzymywania danych;</t>
  </si>
  <si>
    <t>W 285</t>
  </si>
  <si>
    <t xml:space="preserve">     Domyślne wyszukiwanie oraz operowanie na danych w zbiorze ‘kontrole bieżące’;</t>
  </si>
  <si>
    <t>W 286</t>
  </si>
  <si>
    <t xml:space="preserve">     automatyczne przenoszenie danych ze zbioru kontroli bieżących do historycznych po upływie zdefiniowanego przez administratora biznesowego Podsystemu czasu od momentu zapisania kontroli (domyślnie 90 dni). Po upłynięciu czasu przetrzymywania danych w zbiorze „kontrole historyczne” dane będą archiwizowane poza Cerberem 2.0 (będą usuwane z Podsystemu i przenoszone na inne nośniki);</t>
  </si>
  <si>
    <t>W 287</t>
  </si>
  <si>
    <t xml:space="preserve">     prowadzenie procesu #3 Proces zgłoszenia kolizji / dewastacji / uszkodzenia przez Operatora.</t>
  </si>
  <si>
    <t>W zakresie Listy pojazdów do kontroli Podsystem Cerber 2.0 musi umożliwiać:</t>
  </si>
  <si>
    <t>W 288</t>
  </si>
  <si>
    <t xml:space="preserve">     umieszczanie pojazdów na Liście pojazdów do kontroli (co najmniej raz na dobę, w momencie generowania listy), na podstawie wyników kontroli, które wprowadzone zostały do Podsystemu Cerber 2.0;</t>
  </si>
  <si>
    <t>W 289</t>
  </si>
  <si>
    <t xml:space="preserve">     Generowanie listy powinno następować automatycznie o parametrycznie ustalonej porze (raz na dobę) albo na życzenie Administratora biznesowego (Administrator biznesowy powinien mieć możliwość wygenerowania listy pojazdów do kontroli z podziałem na wszystkie / wygenerowane automatycznie / dodane ręcznie);</t>
  </si>
  <si>
    <t>W 290</t>
  </si>
  <si>
    <t xml:space="preserve">     ręczne dodawanie przez Administratora biznesowego pojazdów do Listy pojazdów do kontroli wraz z automatycznym usuwaniem takich pojazdów z Listy w momencie pozytywnego przejścia kontroli (bez uwag);</t>
  </si>
  <si>
    <t>W 291</t>
  </si>
  <si>
    <t xml:space="preserve">     modyfikowanie warunków logicznych tworzenia listy przez Administratora biznesowego;</t>
  </si>
  <si>
    <t>W 292</t>
  </si>
  <si>
    <t xml:space="preserve">     automatyczne usuwanie pojazdów z Listy pojazdów do kontroli następujące w wyniku rekontroli z wynikiem pozytywnym (potwierdzenie, że wszystkie poprzednio zgłoszone usterki zostały usunięte);</t>
  </si>
  <si>
    <t>W 293</t>
  </si>
  <si>
    <t xml:space="preserve">     prezentowanie przypisanej do wybranego pojazdu do kontroli listy usterek/uszkodzeń, których usunięcie nie zostało jeszcze potwierdzone;</t>
  </si>
  <si>
    <t>W 294</t>
  </si>
  <si>
    <t xml:space="preserve">     tworzenie i przeglądanie historii kontroli każdego pojazdu. Każda kontrola (również ta nieujawniająca usterek) ma być rejestrowana i odkładać się w historii;</t>
  </si>
  <si>
    <t>W 295</t>
  </si>
  <si>
    <t xml:space="preserve">     rozpisanie przez użytkownika weryfikującego kontrole z ramienia ZTM PN (stacjonarnie poprzez App WEB) poszczególnych pozycji z Listy pojazdów do kontroli na zadania dedykowane konkretnym kontrolerom (jak również dodania zadania spoza listy pojazdów do kontroli) oraz określenia dla nich profilu kontroli (z listy dostępnych, wcześniej zdefiniowanych przez Administratora biznesowego profili - brak wyboru profilu domyślnie uruchamia profil standardowy), a następnie przesłania ich na urządzenia mobilne. 
Kolejność powiązania zadań z profilami bądź profili z zadaniami musi być dowolna i wybierana przez ww. użytkownika.</t>
  </si>
  <si>
    <t>W 296</t>
  </si>
  <si>
    <t>Każdy z kontrolerów po zalogowaniu się do urządzenia mobilnego ma otrzymywać dedykowaną dla siebie Listę zadań/kontroli stanowiącą wyjściowy zbiór zadań na dany dzień.</t>
  </si>
  <si>
    <t>W 297</t>
  </si>
  <si>
    <t>Każdy z kontrolerów ma mieć wgląd w ogólną Listę pojazdów do kontroli, z możliwością przeprowadzenia kontroli dowolnego pojazdu z tej Listy.</t>
  </si>
  <si>
    <t>W 298</t>
  </si>
  <si>
    <t>Kontroler ma mieć możliwość przeprowadzenia kontroli pojazdów spoza Listy pojazdów do kontroli.</t>
  </si>
  <si>
    <t>W zakresie Rejestru przeglądów i napraw Podsystem Cerber 2.0 musi umożliwiać:</t>
  </si>
  <si>
    <t>W 299</t>
  </si>
  <si>
    <t xml:space="preserve">     Bieżące raportowanie w zakresie obsługi:
- codziennej
- bieżącej
- okresowej pojazdu;</t>
  </si>
  <si>
    <t>W 300</t>
  </si>
  <si>
    <t xml:space="preserve">     wprowadzanie ewentualnych usterek ujawnionych przez Operatora podczas przeglądów;</t>
  </si>
  <si>
    <t>W 301</t>
  </si>
  <si>
    <t xml:space="preserve">     prowadzenie procesu #5 Proces przeprowadzania OC przez Operatora.</t>
  </si>
  <si>
    <t>W zakresie Rejestru reklam Podsystem Cerber 2.0 musi umożliwiać:</t>
  </si>
  <si>
    <t>W 302</t>
  </si>
  <si>
    <t xml:space="preserve">     zgłaszanie reklam przez Operatorów oraz ich ocenę przez ZTM;</t>
  </si>
  <si>
    <t>W 303</t>
  </si>
  <si>
    <t xml:space="preserve">     stosowanie dwóch różnych widoków / formularzy – odrębnego dla użytkowników z ramienia ZTM i odrębnego dla użytkowników z ramienia Operatora – o odmiennych zakresach funkcjonalnych;</t>
  </si>
  <si>
    <t>W 304</t>
  </si>
  <si>
    <t xml:space="preserve">     modyfikację parametrów wniosku (oraz zmiany załącznika) tylko do momentu zgłoszenia wniosku do akceptacji;</t>
  </si>
  <si>
    <t>W 305</t>
  </si>
  <si>
    <t xml:space="preserve">     nadawanie unikalnej numeracji każdego z wniosków;</t>
  </si>
  <si>
    <t>W 306</t>
  </si>
  <si>
    <t xml:space="preserve">     drukowanie zgłoszonego wniosku reklamowego;</t>
  </si>
  <si>
    <t>W 307</t>
  </si>
  <si>
    <t xml:space="preserve">     wygenerowanie przez Podsystem maila z informacją (wysyłka na adres: promocja@ztm.waw.pl, adres stanowić będzie jeden z parametrów systemowych) po dodaniu wniosku przez Operatora;</t>
  </si>
  <si>
    <t>W 308</t>
  </si>
  <si>
    <t xml:space="preserve">     wygenerowanie przez Podsystem maila z informacją do użytkowników z ramienia Operatora od którego wniosek wpłynął po akceptacji / akceptacji warunkowej wniosku przez uprawnionego użytkownika;</t>
  </si>
  <si>
    <t>W 309</t>
  </si>
  <si>
    <t xml:space="preserve">     prawidłowe wyświetlanie treści reklam, minimum w formatach: doc, docx, pdf, jpg, png, avi, mp4,mov, wmv, mkv na sprzęcie, na którym eksploatowany będzie System (również urządzenia mobilne);</t>
  </si>
  <si>
    <t>W 310</t>
  </si>
  <si>
    <t xml:space="preserve">     prowadzenie procesu #2 Proces zgłoszenia reklamy przez Operatora.</t>
  </si>
  <si>
    <t>W 311</t>
  </si>
  <si>
    <t>Projekt powinien być zrealizowany zgodnie z metodyką opartą na PRINCE2®.</t>
  </si>
  <si>
    <t>W 312</t>
  </si>
  <si>
    <t>Wykonawca jest zobowiązany do uzgodnienia z Zamawiającym szczegółowej procedury dostawy produktu oraz procedury instalacji oprogramowania w tym określenia na piśmie zakresu obszarowo – tematycznego jaki będzie omawiany w kolejnych działaniach oraz osób odpowiedzialnych w zespole Wykonawcy za poszczególne zadania.</t>
  </si>
  <si>
    <t>W 313</t>
  </si>
  <si>
    <t>Wykonawca jest zobowiązany do zainstalowania Narzędzia i wszystkich wymaganych do jego pracy komponentów oraz przeprowadzenia konfiguracji wszystkich elementów Podsystemu Cerber 2.0</t>
  </si>
  <si>
    <t>W 314</t>
  </si>
  <si>
    <t>Dostarczone rozwiązanie (Narzędzie i Podsystem Cerber 2.0) ma być kompletne, gotowe do pracy produkcyjnej od momentu odbioru i  niewymagające od Zamawiającego żadnych dodatkowych prac i nakładów dostosowawczych.</t>
  </si>
  <si>
    <t>W 315</t>
  </si>
  <si>
    <t>Wykonawca zobowiązany jest do świadczenia usług gwarancyjnych Narzędzia i Podsystemu Cerber 2.0</t>
  </si>
  <si>
    <t>W 316</t>
  </si>
  <si>
    <t>Wykonawca jest zobowiązany do dostarczenia wszystkich niezbędnych licencji dla Narzędzia i Elementów Systemu dostarczanych przez siebie. Licencje muszą zostać przekazane przez Wykonawcę na okres minimum wdrożenia i utrzymania Systemu.</t>
  </si>
  <si>
    <t>W 317</t>
  </si>
  <si>
    <t>Wykonawca zobowiązany jest do świadczenia usług utrzymania i rozwoju Narzędzia i Podsystemu Cerber 2.0</t>
  </si>
  <si>
    <t>W 318</t>
  </si>
  <si>
    <t>Wszystkie dostarczone w ramach Umowy produkty i świadczone usługi będą podlegały procedurom w zakresie testów akceptacyjnych i odbioru jakościowego - przyjęcia do eksploatacji, a upoważnione osoby ze strony Zamawiającego będą przy wsparciu Wykonawcy przeprowadzać testy akceptacyjne oraz będą uczestniczyć w prowadzonych przez Wykonawcę testach integracyjnych, wydajnościowych oraz bezpieczeństwa.</t>
  </si>
  <si>
    <t>W 319</t>
  </si>
  <si>
    <t>Przed skierowaniem funkcjonalności do testów z udziałem Zamawiającego, Wykonawca będzie zobowiązany do przeprowadzenia testów wewnętrznych potwierdzających prawidłowość działania w środowisku Wykonawcy funkcjonalności opisanych przypadkami testowymi. Z przeprowadzenia takich testów Wykonawca powinien przedstawić Zamawiającemu pisemny raport.</t>
  </si>
  <si>
    <t>Procedury testowania i odbioru jakościowego będą obejmowały testy Podsystemu, w tym testy akceptacyjne Cerbera 2.0, w tym testy Elementów Podsystemu i zostaną przeprowadzone w celu:</t>
  </si>
  <si>
    <t>W 320</t>
  </si>
  <si>
    <t xml:space="preserve">     Sprawdzenia zgodności dostarczonego oprogramowania  z Projektem Technicznym, a tym samym sprawdzenia, czy oprogramowanie spełnia wymagania określone przez Zamawiającego w specyfikacji wymagań wynikającej zarówno z OPZ jak i z uszczegółowień wprowadzonych w czasie Analizy;</t>
  </si>
  <si>
    <t>W 321</t>
  </si>
  <si>
    <t xml:space="preserve">     zaewidencjonowania stwierdzonych błędów w Systemie do ewidencji i obsługi błędów, który powinien zostać dostarczony i uruchomiony przez Wykonawcę;</t>
  </si>
  <si>
    <t>W 322</t>
  </si>
  <si>
    <t xml:space="preserve">     sporządzenia protokołu odbioru jakościowego przedmiotu zamówienia.</t>
  </si>
  <si>
    <t>W 323</t>
  </si>
  <si>
    <t>Do przeprowadzenia testów integracyjnych, akceptacyjnych oraz wydajnościowych niezbędne będzie przygotowanie przez Wykonawcę Planów Testów, uzgodnienie ich z Zamawiającym, a następnie wykonanie testów integracyjnych, akceptacyjnych, wydajnościowych i bezpieczeństwa. Przypadki testowe dla testów akceptacyjnych przygotowane zostaną przez Wykonawcę dla uzgodnionego z Zamawiającym zakresu funkcjonalnego / przebiegów procesów.</t>
  </si>
  <si>
    <t>W 324</t>
  </si>
  <si>
    <t>Testy akceptacyjne prowadzone będą na podstawie przypadków testowych oraz w formie testów swobodnych, w których testerzy sprawdzać będą mogli dowolne przebiegi, które będą zgodne z zapisanymi w PT (albo będą próbowali wykonać testy, wg przebiegów, których nie dopuszcza PT, aby potwierdzić niemożliwość ich przejścia).</t>
  </si>
  <si>
    <t>W 325</t>
  </si>
  <si>
    <t>Do przejścia testów swobodnych nie będzie wymagane  przygotowanie i stosowanie przypadków testowych.</t>
  </si>
  <si>
    <t>W 326</t>
  </si>
  <si>
    <t>W czasie prowadzenia testów akceptacyjnych na podstawie przypadków testowych, testujący będą mieli prawo zastosować inne wartości parametrów wprowadzanych w kolejnych krokach testowych, ale nie powinni zmieniać kolejności wykonywanych kroków, ani wprowadzać czy pomijać któregokolwiek z kroków.</t>
  </si>
  <si>
    <t>W 327</t>
  </si>
  <si>
    <t>W przypadku testowania swobodnego tester będzie miał pełną dowolność w ich prowadzeniu, zarówno w zakresie wykonywanych kroków jak i wartości parametrów, kontrolując w ten sposób zgodność rozwiązania z Projektem Technicznym.</t>
  </si>
  <si>
    <t>W 328</t>
  </si>
  <si>
    <t>Testy akceptacyjne prowadzone będą w określonym harmonogramem przedziale czasu. Wcześniejsze niż wynikające z harmonogramu zakończenie testów wykonywanych na podstawie przypadków testowych nie wstrzymuje testów swobodnych, które mogą być prowadzone do końca planowanego okresu.</t>
  </si>
  <si>
    <t>W 329</t>
  </si>
  <si>
    <t>Na skutek analizy wyników testów, decyzją zarządczą okres testowania może zostać zmieniony.</t>
  </si>
  <si>
    <t>W 330</t>
  </si>
  <si>
    <t>Strony są zobowiązane do zapewnienia zasobów do terminowego przeprowadzenia testów na podstawie przypadków testowych. Testy swobodne mogą być prowadzone dopiero po spełnieniu tego warunku.</t>
  </si>
  <si>
    <t>W 331</t>
  </si>
  <si>
    <t>Jeżeli ocena wyników przeprowadzonych testów akceptacyjnych wskazywać będzie na zagrożenie dotrzymania przez Narzędzie lub Podsystem odpowiedniego poziomu jakościowego, to Zamawiający zastrzega sobie prawo do powtórzenia procedur testowych dostarczonych przez Wykonawcę lub wykonania dodatkowych testów potwierdzających prawidłowość działania Narzędzia i Podsystemu.</t>
  </si>
  <si>
    <t>W 332</t>
  </si>
  <si>
    <t>Wystąpienie w czasie pierwszej iteracji testów więcej niż 10 błędów krytycznych powodować będzie uznanie jej za niebyłą (konieczne będzie ponowne zgłoszenie gotowości do jej przeprowadzenia przez Wykonawcę). Wystąpienie w dowolnej, kolejnej iteracji więcej niż 5 błędów krytycznych powodować będzie uznanie jej za niebyłą.</t>
  </si>
  <si>
    <t>W 333</t>
  </si>
  <si>
    <t>W czasie kolejnych iteracji następować będzie weryfikowane usunięcia błędów ujawnionych we wcześniejszych iteracjach, weryfikowanie przypadków testowych nie testowanych wcześniej (zgłoszonych do testów później) oraz będą prowadzone testy swobodne na takich samych zasadach jak we wcześniejszych iteracjach.</t>
  </si>
  <si>
    <t>W 334</t>
  </si>
  <si>
    <t>Wykonawca przy udziale Zamawiającego przeprowadzi testy integracyjne, wydajnościowe oraz bezpieczeństwa. Testy integracyjne i wydajnościowe będą przeprowadzone na podstawie przypadków testowych przygotowanych przez Wykonawcę. W przypadku ujawnienia błędów, ich usunięcie następować będzie w sposób analogiczny jak w przypadku błędów w testach akceptacyjnych</t>
  </si>
  <si>
    <t>W 335</t>
  </si>
  <si>
    <t>Wynikiem przeprowadzenia testów integracyjnych, wydajnościowych oraz bezpieczeństwa będą raporty podpisane przez Wykonawcę i parafowane przez Zamawiającego, potwierdzające spełnienie wymagań i niewystępowanie błędów w zakresie prowadzonych testów</t>
  </si>
  <si>
    <t>W 336</t>
  </si>
  <si>
    <t>Zamawiający zastrzega sobie prawo do przeprowadzenia własnych testów integracyjnych, wydajnościowych lub bezpieczeństwa lub powtórzenia procedur dostarczonych przez Wykonawcę.</t>
  </si>
  <si>
    <t>W ramach zamówienia wymagane jest przeprowadzenie szkoleń:</t>
  </si>
  <si>
    <t>W 337</t>
  </si>
  <si>
    <t xml:space="preserve">     Dla testerów;</t>
  </si>
  <si>
    <t>W 338</t>
  </si>
  <si>
    <t xml:space="preserve">     Funkcjonalnych dla użytkowników wewnętrznych Podsystemu  Cerber 2.0 (Kontrolerzy, ZTM – Biuro);</t>
  </si>
  <si>
    <t>W 339</t>
  </si>
  <si>
    <t xml:space="preserve">     Funkcjonalnych dla użytkowników zewnętrznych Podsystemu Cerber 2.0 (Operatorzy);</t>
  </si>
  <si>
    <t>W 340</t>
  </si>
  <si>
    <t xml:space="preserve">     Dla administratorów (biznesowych i technicznych) - odnoszących się do Narzędzia i Podsystemu;</t>
  </si>
  <si>
    <t>W 341</t>
  </si>
  <si>
    <t xml:space="preserve">     W zakresie przygotowywania i modyfikowania raportów stałych dla użytkowników wewnętrznych Podsystemu (ZTM - Biuro);</t>
  </si>
  <si>
    <t>W 342</t>
  </si>
  <si>
    <t xml:space="preserve">     Funkcjonalnych w zakresie Narzędzia</t>
  </si>
  <si>
    <t>W 343</t>
  </si>
  <si>
    <t>Narzędzie i Podsystem Cerber 2.0 działać mają pod kontrolą systemu operacyjnego  Windows Server 2012R2  (oprogramowanie będące przedmiotem zamówienia powinno być przygotowane do uruchomienia także pod kontrolą Windows Server 2016).</t>
  </si>
  <si>
    <t>W 344</t>
  </si>
  <si>
    <t>Narzędzie i Podsystem Cerber 2.0 mają zostać uruchomione w środowisku wirtualnym udostępnionym przez Zamawiającego.</t>
  </si>
  <si>
    <t>W 345</t>
  </si>
  <si>
    <t>Dla Podsystemu Cerber 2.0 ma zostać zbudowana baza danych w pełni zgodna z systemem zarządzania bazą danych Microsoft SQL Server (MSSQL) w wersji 2014 (12.0) (oraz nowszymi jej wersjami dostępnymi w momencie zawarcia umowy)</t>
  </si>
  <si>
    <t>W 346</t>
  </si>
  <si>
    <t>Podsystem Cerber 2.0 musi umożliwiać pracę i spełnienie wymagań wydajnościowych przy jednoczesnej pracy co najmniej 100 użytkowników edycyjnych i 100 użytkowników przeglądających.</t>
  </si>
  <si>
    <t>W 347</t>
  </si>
  <si>
    <t>Podsystem Cerber 2.0 musi być przygotowany do spełnienia wymagań wydajnościowych i obsługi danych w początkowej ilości: 3000 pojazdów, 300 marek (różnych typów pojazdów), 6000 kierowców.</t>
  </si>
  <si>
    <t>W 348</t>
  </si>
  <si>
    <t>Podsystem Cerber 2.0 musi być przygotowany do rocznego przyrostu danych w wysokości: 500 pojazdów/rok, 50 marek/rok (różnych typów pojazdów), 1000 kierowców/rok.</t>
  </si>
  <si>
    <t>W 349</t>
  </si>
  <si>
    <t>Podsystem Cerber 2.0 musi gwarantować dożywotnie przechowywanie danych z możliwością zabezpieczenia lub archiwizacji wybranego zbioru danych lub wybranego zakresu danych w zbiorze. Następować będzie to poprzez zgranie danych na nośnik zewnętrzny wraz zapisaniem informacji w BD o dacie i lokalizacji zarchiwizowanych danych. W przypadku danych z kontroli domyślnym okresem ich przechowywania będą 24 miesiące (parametr Podsystemu), po którym to okresie dane będą zabezpieczane lub archiwizowane.</t>
  </si>
  <si>
    <t>W 350</t>
  </si>
  <si>
    <t>Podsystem Cerber 2.0 musi umożliwiać wydajną obsługę minimum 200 kontroli na dobę oraz około 1200 fotografii na dobę.</t>
  </si>
  <si>
    <t>W 351</t>
  </si>
  <si>
    <t>W bazie danych Podsystemu Cerber 2.0 przechowywane mają być wszelkie dane niezbędne do jego funkcjonowania, w tym wyniki Kontroli wraz z identyfikatorami / linkami do podkatalogów, w których zlokalizowano pliki graficzne stanowiące dokumentację fotograficzną z Kontroli. Pliki dokumentujące wyniki Kontroli przechowywane mają być w oddzielnej strukturze poza bazą MS SQL (w postaci obiektu ‘blob’, wykorzystując mechanizm Filestream z bazy danych MS SQL), zaś w samej bazie MS SQL umieszczone mają być jedynie powiązania plików z poszczególnymi Kontrolami.</t>
  </si>
  <si>
    <t>W 352</t>
  </si>
  <si>
    <t>Narzędzie oraz Podsystem Cerber 2.0 mają zostać uruchomione (i spełniać wymagania wydajnościowe) na udostępnionych przez Zamawiającego serwerach: aplikacji – 2xCore Intel® Xeon® CPU X6670 @ 2.93GHz, 8GB RAM, HDD 50GB oraz serwerze bazy danych  4xCore Intel® Xeon® CPU X6670 @ 2.93GHz, 168GB RAM,  HDD dla bazy 100GB, HDD dla plików 150GB (pozwalającym na osiągnięcie max 200 IOPS).</t>
  </si>
  <si>
    <t>W 353</t>
  </si>
  <si>
    <t>Podsystem Cerber 2.0 musi prawidłowo pracować i spełniać wymagania wydajnościowe na stacjach roboczych o następujących parametrach: - PROCESOR: Intel Core i3-2120 CPU @ 3.30GHz lub wydajniejszy; - RAM: 4GB lub więcej; - OS: Windows 7 Professional SP1 / Windows 8 / / Windows 8.1 / Windows 10 lub nowszy; - Sieć lokalna: 100 MBb/s, zdalne lokalizacje: 10MBb/s; - Monitor: 22’’ – o rozdzielczości natywnej wynoszącej 1366x768 punktów lub większej. Dostawca rozwiązania jest zobowiązany do wykorzystania infrastruktury Zamawiającego (stacje robocze) bez konieczności dokonywania w niej zmian.</t>
  </si>
  <si>
    <t>W 354</t>
  </si>
  <si>
    <t>Jeśli do budowy Podsystemu wymagane będzie oprogramowanie inne niż dostarczone przez Zamawiającego, do którego wymagane będzie posiadanie licencji, to Wykonawca będzie zobowiązany do dostarczenia tych licencji co najmniej na okres analogiczny do okresu na jaki dostarczona będzie licencja umożliwiająca pracę Podsystemu Cerber 2.0</t>
  </si>
  <si>
    <t>W 355</t>
  </si>
  <si>
    <t>Podsystem Cerber 2.0 musi prawidłowo pracować i spełniać wymagania wydajnościowe pracując z urządzeniami mobilnymi o minimalnych parametrach: System operacyjny: Android w wersji min 7.0 - z możliwością szyfrowania; CPU:  min 4 rdzenie; RAM: min 3GB; Pamięć: min 32 GB; Komunikacja: LTE, WI-FI (802.11 a/b/g/n/ac); moduł GPS; przekątna wyświetlacza: 9,5 cali lub więcej; rozdzielczość wyświetlacza: min 1900 x 1200 lub wyższa; Aparat: min 5 Mpx.</t>
  </si>
  <si>
    <t>W 356</t>
  </si>
  <si>
    <t>Wszystkie połączenia sieciowe realizowane pomiędzy Elementami Systemu (pomiędzy serwerami, pomiędzy usługami, pomiędzy klientami a serwerami) mają być szyfrowane metodami uznawanymi w czasie wytwarzania oprogramowania za bezpieczne. Dodatkowo połączenia, które zestawiane będą poza infrastrukturą ZTM, mają być realizowane przy pomocy bezpiecznego połączenia tunelem VPN (w przyszłości Zamawiający może także używać usług APN). Licencje uprawniające do używania VPN oraz niezbędną w tym zakresie infrastrukturę zapewni Zamawiający.</t>
  </si>
  <si>
    <t>W 357</t>
  </si>
  <si>
    <t>Przy maksymalnym obciążeniu Podsystemu Cerber 2.0 (100 użytkowników edycyjnych + 100 przeglądających) średni czas odpowiedzi serwera (wyświetlenia wyników zapytania) liczony w ramach wykonywanego procesu lub przypadku użycia nie może przekraczać:  Odczyt informacji z rejestrów Cerber 2.0 w App WEB przy połączeniu: - z sieci intranet LAN ZTM - do 2 sek.; - łączem stałym z jednostek poza siecią intranet LAN ZTM - do 2 sek.; - łącznością bezprzewodową (wifi, GSM) spoza sieci intranet LAN ZTM - do 3 sek.; Odczyt informacji z rejestrów Cerber 2.0 w App MOB (dostęp bezprzewodowy online) - do 3 sek. Zapis danych do bazy przez App WEB (transmisja bez załączników): - z sieci intranet LAN ZTM - do 3 sek.; - łączem stałym z jednostek poza siecią intranet LAN ZTM - do 3 sek.; - łącznością bezprzewodową spoza sieci intranet LAN ZTM - do 3 sek.;  Zapis danych do bazy przez App MOB (transmisja bez załączników) - do 3 sek.;  Zapis danych lokalnie na urządzeniu mobilnym (bez załączników)) - do 2 sek.; Gotowość urządzenia mobilnego do rozpoczęcia kontroli po wpisaniu nr taborowego pojazdu - do 4 sek. Zakończenie sesji (gotowość do rozpoczęcia nowej sesji, bez transmisji załączników)- do 3 sek. Dla każdej sesji, wykonywanej przez dowolną aplikację i z dowolnej lokalizacji – znajdującej się zarówno w sieci lokalnej jak i przy dowolnym połączeniu zdalnym, pomiary powinny być weryfikowane w czasie, gdy prędkość transmisji danych będzie nie mniejsza niż:- dla odczytu danych (download) 1 Mb/s - dla zapisu danych (upload) 1 Mb/s</t>
  </si>
  <si>
    <t>W 358</t>
  </si>
  <si>
    <t>Wszystkie dostarczone licencje dla Narzędzia (a w sytuacji, gdy będzie ono uzupełnione o elementy dedykowane także licencje dla tych elementów), mają być określone ‘per użytkownik’, bez uzależnienia od liczby procesów jakie będą przez takiego użytkownika uruchamiane. Licencjonowanie Narzędzia musi umożliwiać wyodrębnienie licencji:</t>
  </si>
  <si>
    <t>W 359</t>
  </si>
  <si>
    <t xml:space="preserve">     dotyczących tylko odczytu danych – licencje takie mają być udzielane bez ograniczeń jeżeli chodzi zarówno o ilość użytkowników jak i liczbę procesów w których będą one wykorzystywane</t>
  </si>
  <si>
    <t>W 360</t>
  </si>
  <si>
    <t xml:space="preserve">     umożliwiających zarówno odczyt jak i modyfikacje danych - licencje takie mają być udzielane na wykupioną przez Zamawiającego ilość użytkowników, bez względu na ilość procesów jakie będą obsługiwane w Systemie i jakiej ilości procesów będą ci użytkownicy korzystać (z możliwością zwiększania lub zmniejszania ilości takich licencji w czasie)</t>
  </si>
  <si>
    <t>W 361</t>
  </si>
  <si>
    <t>Wykonawca przed przystąpieniem do analizy funkcjonalnej Podsystemu zobowiązany jest do przekazania i uzyskania pozytywnej opinii Zamawiającego dla Planu Projektu zawierającego:_x000D_
 - opis sposobu realizacji projektu,_x000D_
 - plan komunikacji w projekcie (*),_x000D_
 - harmonogram projektu uwzględniający podział wymagań na etapy oraz zależności pomiędzy Produktami Projektu (*),_x000D_
 - rejestr zidentyfikowanych ryzyk projektowych,_x000D_
 - procedury odbiorowe (wraz ze wskazaniem użytkowników końcowych dedykowanych do odbiorów poszczególnych produktów / etapów projektu)  _x000D_
_x000D_
(*) dokumenty, które muszą zostać przekazane oraz muszą być pozytywnie zaopiniowane przez Zamawiającego  przed przystąpieniem do analizy funkcjonalnej Podsystemu oraz przed uruchomieniem Etapu II.</t>
  </si>
  <si>
    <t>Czy oferowane rozwiązanie umożliwia wspólne modelowanie aplikacji mobilnych dla dowolnego z wymaganych systemów operacyjnych (nie wymagające odrębnego modelowania aplikacji dla poszczególnych systemów operacyjnych - modelowanie będzie wykonywane raz i na jego podstawie nastąpi kompilacja kodu na odpowiedni system operacyjny)?</t>
  </si>
  <si>
    <t>z 361</t>
  </si>
  <si>
    <r>
      <t>1.</t>
    </r>
    <r>
      <rPr>
        <b/>
        <sz val="7"/>
        <color theme="1"/>
        <rFont val="Times New Roman"/>
        <family val="1"/>
        <charset val="238"/>
      </rPr>
      <t xml:space="preserve">       </t>
    </r>
    <r>
      <rPr>
        <b/>
        <sz val="11"/>
        <color theme="1"/>
        <rFont val="Calibri"/>
        <family val="2"/>
        <charset val="238"/>
        <scheme val="minor"/>
      </rPr>
      <t>Zamawiający oczekuje, że przedstawione ceny ofertowe spełniać będą warunek, że C</t>
    </r>
    <r>
      <rPr>
        <b/>
        <vertAlign val="subscript"/>
        <sz val="11"/>
        <color theme="1"/>
        <rFont val="Calibri"/>
        <family val="2"/>
        <charset val="238"/>
        <scheme val="minor"/>
      </rPr>
      <t xml:space="preserve">E1-7 </t>
    </r>
    <r>
      <rPr>
        <b/>
        <sz val="11"/>
        <color theme="1"/>
        <rFont val="Calibri"/>
        <family val="2"/>
        <charset val="238"/>
        <scheme val="minor"/>
      </rPr>
      <t>mieścić się będzie w przedziale od 55% do 70% łącznej ceny C</t>
    </r>
    <r>
      <rPr>
        <b/>
        <vertAlign val="subscript"/>
        <sz val="11"/>
        <color theme="1"/>
        <rFont val="Calibri"/>
        <family val="2"/>
        <charset val="238"/>
        <scheme val="minor"/>
      </rPr>
      <t>E1-7</t>
    </r>
    <r>
      <rPr>
        <b/>
        <sz val="11"/>
        <color theme="1"/>
        <rFont val="Calibri"/>
        <family val="2"/>
        <charset val="238"/>
        <scheme val="minor"/>
      </rPr>
      <t xml:space="preserve"> + C</t>
    </r>
    <r>
      <rPr>
        <b/>
        <vertAlign val="subscript"/>
        <sz val="11"/>
        <color theme="1"/>
        <rFont val="Calibri"/>
        <family val="2"/>
        <charset val="238"/>
        <scheme val="minor"/>
      </rPr>
      <t xml:space="preserve">E8 </t>
    </r>
    <r>
      <rPr>
        <b/>
        <sz val="11"/>
        <color theme="1"/>
        <rFont val="Calibri"/>
        <family val="2"/>
        <charset val="238"/>
        <scheme val="minor"/>
      </rPr>
      <t xml:space="preserve">. Oferty nie spełniające tego warunku zostaną odrzucone. </t>
    </r>
  </si>
  <si>
    <t xml:space="preserve"> </t>
  </si>
  <si>
    <t>ilość rozwiązań COTS w ofercie</t>
  </si>
  <si>
    <t>ilość wymagań (z 361) realizowanych przez rozwiązania COTS</t>
  </si>
  <si>
    <t>% wymagań realizowanych przez rozwiązania COTS</t>
  </si>
  <si>
    <t>ilość rozwiązań dedykowanych  w ofercie</t>
  </si>
  <si>
    <t>ilość wymagań (z 361) realizowanych przez rozwiązania dedykowane</t>
  </si>
  <si>
    <t>% wymagań realizowanych przez rozwiązania dedykowane</t>
  </si>
  <si>
    <t>TAK</t>
  </si>
  <si>
    <t>Python</t>
  </si>
  <si>
    <t>C#</t>
  </si>
  <si>
    <t>Oferent ma wypełnić pola oznaczone zielonym tłem (w kolumnie C) podając w nich ilości zrealizowanych odpowiednich projektów.</t>
  </si>
  <si>
    <r>
      <t>Sposób wypełniania formularza cenowego stanowiącego zał. 9a do SIWZ</t>
    </r>
    <r>
      <rPr>
        <sz val="11"/>
        <color theme="1"/>
        <rFont val="Calibri"/>
        <family val="2"/>
        <charset val="238"/>
        <scheme val="minor"/>
      </rPr>
      <t>:</t>
    </r>
  </si>
  <si>
    <r>
      <t>Kryterium 1</t>
    </r>
    <r>
      <rPr>
        <sz val="11"/>
        <color theme="1"/>
        <rFont val="Calibri"/>
        <family val="2"/>
        <charset val="238"/>
        <scheme val="minor"/>
      </rPr>
      <t>:</t>
    </r>
  </si>
  <si>
    <r>
      <t>Kryterium 2</t>
    </r>
    <r>
      <rPr>
        <sz val="11"/>
        <color theme="1"/>
        <rFont val="Calibri"/>
        <family val="2"/>
        <charset val="238"/>
        <scheme val="minor"/>
      </rPr>
      <t>:</t>
    </r>
  </si>
  <si>
    <r>
      <t>Kryterium 3</t>
    </r>
    <r>
      <rPr>
        <sz val="11"/>
        <color theme="1"/>
        <rFont val="Calibri"/>
        <family val="2"/>
        <charset val="238"/>
        <scheme val="minor"/>
      </rPr>
      <t>:</t>
    </r>
  </si>
  <si>
    <t xml:space="preserve">Oferent powinien wypełnić pola oznaczone zielonym tłem: </t>
  </si>
  <si>
    <r>
      <t>W komórce H14 wybierana ma być deklaracja z listy słownikowej</t>
    </r>
    <r>
      <rPr>
        <sz val="10"/>
        <color theme="1"/>
        <rFont val="Arial"/>
        <family val="2"/>
        <charset val="238"/>
      </rPr>
      <t xml:space="preserve"> (TAK, NIE), czy oferowane rozwiązanie umożliwiać będzie wspólne modelowanie . aplikacji mobilnych dla dowolnego z wymaganych systemów operacyjnych:</t>
    </r>
  </si>
  <si>
    <r>
      <t xml:space="preserve">W komórkach </t>
    </r>
    <r>
      <rPr>
        <b/>
        <sz val="10"/>
        <color theme="1"/>
        <rFont val="Arial"/>
        <family val="2"/>
        <charset val="238"/>
      </rPr>
      <t>C16 – C19</t>
    </r>
    <r>
      <rPr>
        <sz val="10"/>
        <color theme="1"/>
        <rFont val="Arial"/>
        <family val="2"/>
        <charset val="238"/>
      </rPr>
      <t xml:space="preserve"> należy wpisać nazwy programów COTS jakie Oferent zamierza zastosować.</t>
    </r>
  </si>
  <si>
    <t>Na podstawie tych informacji wypełnione zostaną automatycznie nagłówki w wierszu 3 – od kolumny C do K. Przykładowo, jeżeli Oferent będzie chciał zastosować połączenie dwóch rozwiązań COTS (o nazwach BPMS_rozw_A oraz BPMS_rozw_B) oraz dwóch aplikacji dedykowanych (o nazwach aplik_własna_C – napisanej w pythonie oraz aplik_własna_D napisanej w C#), to powinien wypełnić pola o zielonym tle w następujący sposób:</t>
  </si>
  <si>
    <r>
      <t xml:space="preserve">W komórkach </t>
    </r>
    <r>
      <rPr>
        <b/>
        <sz val="10"/>
        <color theme="1"/>
        <rFont val="Arial"/>
        <family val="2"/>
        <charset val="238"/>
      </rPr>
      <t>C20 – C24</t>
    </r>
    <r>
      <rPr>
        <sz val="10"/>
        <color theme="1"/>
        <rFont val="Arial"/>
        <family val="2"/>
        <charset val="238"/>
      </rPr>
      <t xml:space="preserve"> należy wpisać nazwy rozwiązań dedykowanych  jakie Oferent zamierza zastosować. Dla każdego z takich rozwiązań, w komórkach </t>
    </r>
    <r>
      <rPr>
        <b/>
        <sz val="10"/>
        <color theme="1"/>
        <rFont val="Arial"/>
        <family val="2"/>
        <charset val="238"/>
      </rPr>
      <t>D20-D24</t>
    </r>
    <r>
      <rPr>
        <sz val="10"/>
        <color theme="1"/>
        <rFont val="Arial"/>
        <family val="2"/>
        <charset val="238"/>
      </rPr>
      <t xml:space="preserve"> powinny zostać podane technologie jakie będą wykorzystane do budowy każdego z rozwiązań dedykowanych. </t>
    </r>
  </si>
  <si>
    <r>
      <t xml:space="preserve">Następnie, po wypełnieniu tej części (zielonych pól w wierszach od 16 do 24), </t>
    </r>
    <r>
      <rPr>
        <b/>
        <sz val="10"/>
        <color theme="1"/>
        <rFont val="Arial"/>
        <family val="2"/>
        <charset val="238"/>
      </rPr>
      <t>dla każdego z wymagań powinna nastąpić deklaracja</t>
    </r>
    <r>
      <rPr>
        <sz val="10"/>
        <color theme="1"/>
        <rFont val="Arial"/>
        <family val="2"/>
        <charset val="238"/>
      </rPr>
      <t xml:space="preserve"> w jakim narzędziu będzie ono realizowane – tu wybór nastąpi już z listy na której pojawią się nazwy własne rozwiązań deklarowanych do wykorzystania przez Oferenta:</t>
    </r>
  </si>
  <si>
    <r>
      <t xml:space="preserve">Pozostałe pola w arkuszu wypełniają się automatycznie. Komórka C1 pokazuje ogólną liczbę wypełnionych deklaracji dla wymagań (ze wszystkich 361). Dopóki liczba różni się od 361 pole jest czerwone. Wiersze oznaczone na pomarańczowo wypełniają się automatycznie, na bieżąco pokazując łączną ilość wymagań jakie są realizowane przez poszczególne rozwiązania, wskazując ile % stanowią one w odniesieniu do wypełnionych do tego momentu wymagań i jaki jest to % w odniesieniu do wszystkich wymagań. W wierszach 8 -12 automatycznie, na bieżąco tworzone jest zbiorcze zestawienie na potrzeby formularza ofertowego. Komórki FG9 oraz FG12 </t>
    </r>
    <r>
      <rPr>
        <b/>
        <sz val="10"/>
        <color theme="1"/>
        <rFont val="Arial"/>
        <family val="2"/>
        <charset val="238"/>
      </rPr>
      <t>w końcowym zestawieniu</t>
    </r>
    <r>
      <rPr>
        <sz val="10"/>
        <color theme="1"/>
        <rFont val="Arial"/>
        <family val="2"/>
        <charset val="238"/>
      </rPr>
      <t xml:space="preserve"> nie mogą mieć koloru czerwonego, który oznacza, że rozwiązania dedykowane dotyczą więcej niż 20% wymagań.</t>
    </r>
  </si>
  <si>
    <t>Oferta musi mieć wypełnione w kolumnie C deklaracje dla wszystkich 361 wymagań (pole C1 nie może mieć czerwonego tła) oraz pole H14. Jednocześnie wartość w polu FG9 nie może być mniejsza niż 80, a wartość w polu FG12 nie może przekraczać 20 (pola FG9 oraz FG12 powinny mieć jednocześnie pomarańczowe tło)</t>
  </si>
  <si>
    <t>Arkusz dot. kryterium 3 powinien być wydrukowany w dwóch układach:</t>
  </si>
  <si>
    <t>- dla komórek A1 – K29 w orientacji poziomej</t>
  </si>
  <si>
    <t>- dla komórek A30 – D430 w orientacji pionowej.</t>
  </si>
  <si>
    <r>
      <t>C</t>
    </r>
    <r>
      <rPr>
        <vertAlign val="subscript"/>
        <sz val="11"/>
        <color theme="1"/>
        <rFont val="Calibri"/>
        <family val="2"/>
        <charset val="238"/>
        <scheme val="minor"/>
      </rPr>
      <t>E1-7</t>
    </r>
    <r>
      <rPr>
        <sz val="11"/>
        <color theme="1"/>
        <rFont val="Calibri"/>
        <family val="2"/>
        <charset val="238"/>
        <scheme val="minor"/>
      </rPr>
      <t xml:space="preserve"> – Oferowana cena netto / VAT/ brutto za realizację etapów E1-7 (budowa i wdrożenie)</t>
    </r>
  </si>
  <si>
    <t>cena netto</t>
  </si>
  <si>
    <t>VAT</t>
  </si>
  <si>
    <t>cena brutto</t>
  </si>
  <si>
    <r>
      <t>C</t>
    </r>
    <r>
      <rPr>
        <vertAlign val="subscript"/>
        <sz val="11"/>
        <color theme="1"/>
        <rFont val="Calibri"/>
        <family val="2"/>
        <charset val="238"/>
        <scheme val="minor"/>
      </rPr>
      <t>E8</t>
    </r>
    <r>
      <rPr>
        <sz val="11"/>
        <color theme="1"/>
        <rFont val="Calibri"/>
        <family val="2"/>
        <scheme val="minor"/>
      </rPr>
      <t xml:space="preserve"> - Oferowana cena netto / VAT/ brutto za realizację etapu E8 (utrzymanie)</t>
    </r>
  </si>
  <si>
    <t>netto</t>
  </si>
  <si>
    <t>brutto</t>
  </si>
  <si>
    <t>Łącznie:</t>
  </si>
  <si>
    <t>stawka 
VAT [%]</t>
  </si>
  <si>
    <t>Na podstawie zadeklarowanych przez Oferenta kwot , w pomarańczowej komórce E10 wyliczana jest cena na potrzeby kryterium cenowego.</t>
  </si>
  <si>
    <t>Wartości łączne netto, VAT oraz brutto z wiersza 10 powinny zostać przeniesione do formularza ofertowego.</t>
  </si>
  <si>
    <r>
      <t>2.</t>
    </r>
    <r>
      <rPr>
        <b/>
        <sz val="7"/>
        <color theme="1"/>
        <rFont val="Times New Roman"/>
        <family val="1"/>
        <charset val="238"/>
      </rPr>
      <t>   </t>
    </r>
    <r>
      <rPr>
        <b/>
        <sz val="11"/>
        <color theme="1"/>
        <rFont val="Calibri"/>
        <family val="2"/>
        <charset val="238"/>
        <scheme val="minor"/>
      </rPr>
      <t>W przypadku zamówień uzupełniających</t>
    </r>
    <r>
      <rPr>
        <b/>
        <sz val="7"/>
        <color theme="1"/>
        <rFont val="Times New Roman"/>
        <family val="1"/>
        <charset val="238"/>
      </rPr>
      <t xml:space="preserve">  </t>
    </r>
    <r>
      <rPr>
        <b/>
        <sz val="11"/>
        <color theme="1"/>
        <rFont val="Calibri"/>
        <family val="2"/>
        <charset val="238"/>
        <scheme val="minor"/>
      </rPr>
      <t xml:space="preserve">C </t>
    </r>
    <r>
      <rPr>
        <b/>
        <vertAlign val="subscript"/>
        <sz val="11"/>
        <color theme="1"/>
        <rFont val="Calibri"/>
        <family val="2"/>
        <charset val="238"/>
        <scheme val="minor"/>
      </rPr>
      <t>lic_model</t>
    </r>
    <r>
      <rPr>
        <b/>
        <sz val="11"/>
        <color theme="1"/>
        <rFont val="Calibri"/>
        <family val="2"/>
        <charset val="238"/>
        <scheme val="minor"/>
      </rPr>
      <t xml:space="preserve"> , C </t>
    </r>
    <r>
      <rPr>
        <b/>
        <vertAlign val="subscript"/>
        <sz val="11"/>
        <color theme="1"/>
        <rFont val="Calibri"/>
        <family val="2"/>
        <charset val="238"/>
        <scheme val="minor"/>
      </rPr>
      <t>lic_edytor</t>
    </r>
    <r>
      <rPr>
        <b/>
        <sz val="11"/>
        <color theme="1"/>
        <rFont val="Calibri"/>
        <family val="2"/>
        <charset val="238"/>
        <scheme val="minor"/>
      </rPr>
      <t xml:space="preserve"> oraz C </t>
    </r>
    <r>
      <rPr>
        <b/>
        <vertAlign val="subscript"/>
        <sz val="11"/>
        <color theme="1"/>
        <rFont val="Calibri"/>
        <family val="2"/>
        <charset val="238"/>
        <scheme val="minor"/>
      </rPr>
      <t>godz_utrz</t>
    </r>
    <r>
      <rPr>
        <b/>
        <sz val="11"/>
        <color theme="1"/>
        <rFont val="Calibri"/>
        <family val="2"/>
        <charset val="238"/>
        <scheme val="minor"/>
      </rPr>
      <t xml:space="preserve"> określać mają maksymalne stawki za możliwy będzie zakup odpowiednich licencji lub godzin przez Zamawiającego w całym okresie utrzymania (Etap 8).</t>
    </r>
  </si>
  <si>
    <r>
      <t xml:space="preserve">C </t>
    </r>
    <r>
      <rPr>
        <vertAlign val="subscript"/>
        <sz val="11"/>
        <color theme="1"/>
        <rFont val="Calibri"/>
        <family val="2"/>
        <charset val="238"/>
        <scheme val="minor"/>
      </rPr>
      <t>lic_model</t>
    </r>
    <r>
      <rPr>
        <sz val="11"/>
        <color theme="1"/>
        <rFont val="Calibri"/>
        <family val="2"/>
        <charset val="238"/>
        <scheme val="minor"/>
      </rPr>
      <t xml:space="preserve"> – Oferowana maksymalna cena netto / VAT/ brutto za każdą licencję na modelowanie procesów  – cena obowiązująca dla zamówienia podstawowego i zamówień uzupełniających.</t>
    </r>
  </si>
  <si>
    <r>
      <t xml:space="preserve">C </t>
    </r>
    <r>
      <rPr>
        <vertAlign val="subscript"/>
        <sz val="11"/>
        <color theme="1"/>
        <rFont val="Calibri"/>
        <family val="2"/>
        <charset val="238"/>
        <scheme val="minor"/>
      </rPr>
      <t xml:space="preserve">lic_edytor - - </t>
    </r>
    <r>
      <rPr>
        <sz val="11"/>
        <color theme="1"/>
        <rFont val="Calibri"/>
        <family val="2"/>
        <charset val="238"/>
        <scheme val="minor"/>
      </rPr>
      <t>Oferowana cena netto / VAT/ brutto za każdą licencję na edycję i zapis danych – cena obowiązująca dla zamówienia podstawowego i zamówień uzupełniających.</t>
    </r>
  </si>
  <si>
    <r>
      <t xml:space="preserve">C </t>
    </r>
    <r>
      <rPr>
        <vertAlign val="subscript"/>
        <sz val="11"/>
        <color theme="1"/>
        <rFont val="Calibri"/>
        <family val="2"/>
        <charset val="238"/>
        <scheme val="minor"/>
      </rPr>
      <t>godz_utrz</t>
    </r>
    <r>
      <rPr>
        <sz val="11"/>
        <color theme="1"/>
        <rFont val="Calibri"/>
        <family val="2"/>
        <scheme val="minor"/>
      </rPr>
      <t xml:space="preserve"> - Oferowana cena netto / VAT/ brutto za każdą godzinę usług rozwojowych – cena obowiązująca dla zamówienia podstawowego i zamówień uzupełniających.</t>
    </r>
  </si>
  <si>
    <t>Ilość projektów dla sektora publicznego o łącznej wartości brutto nie mniejszej niż 700 000 zł, które w okresie nie dłuższym niż ostatnie 3 lata zostały przez Oferenta wykonane należycie.</t>
  </si>
  <si>
    <t>Ilość projektów dla sektora niepublicznego (komercyjnego) o łącznej wartości brutto nie mniejszej niż 1 000 000 zł, które w okresie nie dłuższym niż ostatnie 3 lata zostały przez Oferenta wykonane należycie.</t>
  </si>
  <si>
    <t>Ilość kolejnych ponad wymienione w punkcie A powyżej, należycie wykonanych w ciągu ostatnich 3 lat projektów dla sektora publicznego o wartości zamówienia nie mniejszej niż 500 000 PLN brutto każdy, które są w doświadczeniu Oferenta.</t>
  </si>
  <si>
    <t>Ilość kolejnych ponad wymienione w punkcie B powyżej, należycie wykonanych w ciągu ostatnich 3 lat projektów dla sektora  niepublicznego (komercyjnego) o wartości zamówienia nie mniejszej niż 700 000 PLN brutto każdy, które są w doświadczeniu Oferenta.</t>
  </si>
  <si>
    <t>UWAGA: 
Wszystkie w/w projekty powinny dotyczyć sprzedaży oraz wdrożeń Narzędzia klasy BPM i dotyczyć wartości samego oprogramowania standardowego COTS. (tj. nie uwzględniać wartości innych elementów dostarczonych systemów, w tym nie dotyczyć kosztów pozyskania danych, zakupu i budowy infrastruktury sprzętowej albo dostarczenia licencji oprogramowania nie będącego oprogramowaniem standardowym COTS czy kosztów utrzymania)
W każym przypadku należycie/skutecznie wykonane projekty  oznacza, że projekty zostały zakończone i odebrane bez uwag.</t>
  </si>
  <si>
    <t>Oferent ma wypełnić pola oznaczone zielonym tłem (w kolumnach C, D, E, F), w których podać ma wartości:</t>
  </si>
  <si>
    <r>
      <t>C</t>
    </r>
    <r>
      <rPr>
        <b/>
        <vertAlign val="subscript"/>
        <sz val="11"/>
        <color theme="1"/>
        <rFont val="Calibri"/>
        <family val="2"/>
        <charset val="238"/>
        <scheme val="minor"/>
      </rPr>
      <t>E1-7</t>
    </r>
    <r>
      <rPr>
        <sz val="11"/>
        <color theme="1"/>
        <rFont val="Calibri"/>
        <family val="2"/>
        <charset val="238"/>
        <scheme val="minor"/>
      </rPr>
      <t xml:space="preserve"> – Oferowana cena netto oraz stawka VAT, kwota VAT i kwota brutto za realizację etapów E1-7 (budowa i wdrożenie)</t>
    </r>
  </si>
  <si>
    <r>
      <t>C</t>
    </r>
    <r>
      <rPr>
        <b/>
        <vertAlign val="subscript"/>
        <sz val="11"/>
        <color theme="1"/>
        <rFont val="Calibri"/>
        <family val="2"/>
        <charset val="238"/>
        <scheme val="minor"/>
      </rPr>
      <t>E8</t>
    </r>
    <r>
      <rPr>
        <sz val="11"/>
        <color theme="1"/>
        <rFont val="Calibri"/>
        <family val="2"/>
        <charset val="238"/>
        <scheme val="minor"/>
      </rPr>
      <t xml:space="preserve"> - Oferowana cena netto oraz stawka VAT, kwota VAT i kwota brutto  za realizację etapu E8 (utrzymanie)</t>
    </r>
  </si>
  <si>
    <r>
      <t xml:space="preserve">C </t>
    </r>
    <r>
      <rPr>
        <b/>
        <vertAlign val="subscript"/>
        <sz val="11"/>
        <color theme="1"/>
        <rFont val="Calibri"/>
        <family val="2"/>
        <charset val="238"/>
        <scheme val="minor"/>
      </rPr>
      <t>lic_model</t>
    </r>
    <r>
      <rPr>
        <sz val="11"/>
        <color theme="1"/>
        <rFont val="Calibri"/>
        <family val="2"/>
        <charset val="238"/>
        <scheme val="minor"/>
      </rPr>
      <t xml:space="preserve"> – Oferowana maksymalna cena netto oraz stawka VAT, kwota VAT i kwota brutto za każdą licencję na modelowanie procesów  – cena ta obowiązywać ma zarówno dla zamówienia podstawowego jak i zamówień dodatkowych. W ramach zamówienia podstawowego mają być dostarczone 2 takie licencje</t>
    </r>
  </si>
  <si>
    <r>
      <t xml:space="preserve">C </t>
    </r>
    <r>
      <rPr>
        <b/>
        <vertAlign val="subscript"/>
        <sz val="11"/>
        <color theme="1"/>
        <rFont val="Calibri"/>
        <family val="2"/>
        <charset val="238"/>
        <scheme val="minor"/>
      </rPr>
      <t>lic_edytor</t>
    </r>
    <r>
      <rPr>
        <sz val="11"/>
        <color theme="1"/>
        <rFont val="Calibri"/>
        <family val="2"/>
        <charset val="238"/>
        <scheme val="minor"/>
      </rPr>
      <t xml:space="preserve"> - - Oferowana cena netto oraz stawka VAT, kwota VAT i kwota brutto za każdą licencję na edycję i zapis danych – cena ta obowiązywać ma zarówno dla zamówienia podstawowego jak i zamówień dodatkowych. W ramach zamówienia podstawowego mają być dostarczone 230 takich licencji</t>
    </r>
  </si>
  <si>
    <r>
      <t xml:space="preserve">C </t>
    </r>
    <r>
      <rPr>
        <b/>
        <vertAlign val="subscript"/>
        <sz val="11"/>
        <color theme="1"/>
        <rFont val="Calibri"/>
        <family val="2"/>
        <charset val="238"/>
        <scheme val="minor"/>
      </rPr>
      <t>godz_utrz</t>
    </r>
    <r>
      <rPr>
        <sz val="11"/>
        <color theme="1"/>
        <rFont val="Calibri"/>
        <family val="2"/>
        <charset val="238"/>
        <scheme val="minor"/>
      </rPr>
      <t xml:space="preserve"> - Oferowana cena netto oraz stawka VAT, kwota VAT i kwota brutto za każdą godzinę usług rozwojowych – cena ta obowiązywać ma zarówno dla zamówienia podstawowego jak i zamówień dodatkowych. W ramach zamówienia podstawowego ma być zapewnione 300 godzin takich prac. W przypadku przekroczenia tego limitu, kolejne godziny będą zamawiane w cenie podanej w ofercie.</t>
    </r>
  </si>
  <si>
    <t xml:space="preserve">Wszystkie wypełnione formularze muszą być wydrukowane i podpisane oraz dołączone do oferty. </t>
  </si>
  <si>
    <t>Niedopuszczalne jest wprowadzanie jakichkolwiek zmian w treści/zawartości przedmiotowego formularza. Oferta, która zostanie złożona ze zmienionym formularzem cenowym zostanie uznana jako niezgodna z SIWZ i tym samym będzie podlegać odrzuceniu.</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</si>
</sst>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vertAlign val="subscript"/>
      <sz val="11"/>
      <color theme="1"/>
      <name val="Calibri"/>
      <family val="2"/>
      <charset val="238"/>
      <scheme val="minor"/>
    </font>
    <font>
      <b/>
      <sz val="7"/>
      <color theme="1"/>
      <name val="Times New Roman"/>
      <family val="1"/>
      <charset val="238"/>
    </font>
    <font>
      <b/>
      <vertAlign val="subscript"/>
      <sz val="11"/>
      <color theme="1"/>
      <name val="Calibri"/>
      <family val="2"/>
      <charset val="238"/>
      <scheme val="minor"/>
    </font>
    <font>
      <sz val="10"/>
      <color theme="1"/>
      <name val="Arial"/>
      <family val="2"/>
      <charset val="238"/>
    </font>
    <font>
      <b/>
      <sz val="10"/>
      <color theme="1"/>
      <name val="Arial"/>
      <family val="2"/>
      <charset val="238"/>
    </font>
    <font>
      <b/>
      <sz val="11"/>
      <color rgb="FFFF0000"/>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gray0625">
        <bgColor rgb="FF92D05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B050"/>
      </left>
      <right style="thin">
        <color indexed="64"/>
      </right>
      <top style="thick">
        <color rgb="FF00B050"/>
      </top>
      <bottom style="thick">
        <color rgb="FF00B050"/>
      </bottom>
      <diagonal/>
    </border>
    <border>
      <left style="thin">
        <color indexed="64"/>
      </left>
      <right style="thin">
        <color indexed="64"/>
      </right>
      <top style="thick">
        <color rgb="FF00B050"/>
      </top>
      <bottom style="thick">
        <color rgb="FF00B050"/>
      </bottom>
      <diagonal/>
    </border>
    <border>
      <left style="thin">
        <color indexed="64"/>
      </left>
      <right style="thick">
        <color rgb="FF00B050"/>
      </right>
      <top style="thick">
        <color rgb="FF00B050"/>
      </top>
      <bottom style="thick">
        <color rgb="FF00B050"/>
      </bottom>
      <diagonal/>
    </border>
    <border>
      <left style="thick">
        <color rgb="FF00B05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7" fillId="0" borderId="0" xfId="0" applyFont="1" applyAlignment="1">
      <alignment wrapText="1"/>
    </xf>
    <xf numFmtId="4" fontId="0" fillId="2" borderId="1" xfId="0" applyNumberFormat="1" applyFill="1" applyBorder="1" applyAlignment="1">
      <alignment horizontal="center"/>
    </xf>
    <xf numFmtId="0" fontId="0" fillId="0" borderId="1" xfId="0" applyBorder="1" applyAlignment="1">
      <alignment wrapText="1"/>
    </xf>
    <xf numFmtId="0" fontId="0" fillId="0" borderId="0" xfId="0" applyAlignment="1">
      <alignment horizontal="right" wrapText="1"/>
    </xf>
    <xf numFmtId="4" fontId="0" fillId="3" borderId="1" xfId="0" applyNumberFormat="1" applyFill="1" applyBorder="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alignment horizontal="right" vertical="center"/>
    </xf>
    <xf numFmtId="0" fontId="0" fillId="2" borderId="1" xfId="0" applyFill="1" applyBorder="1"/>
    <xf numFmtId="0" fontId="6" fillId="0" borderId="0" xfId="0" applyFont="1" applyAlignment="1">
      <alignment wrapText="1"/>
    </xf>
    <xf numFmtId="0" fontId="0" fillId="0" borderId="1" xfId="0" applyFill="1" applyBorder="1" applyAlignment="1">
      <alignment wrapText="1"/>
    </xf>
    <xf numFmtId="0" fontId="0" fillId="0" borderId="1" xfId="0" applyBorder="1" applyAlignment="1">
      <alignment horizontal="center" wrapText="1"/>
    </xf>
    <xf numFmtId="0" fontId="0" fillId="3" borderId="1" xfId="0" applyFill="1" applyBorder="1" applyAlignment="1">
      <alignment horizontal="center" wrapText="1"/>
    </xf>
    <xf numFmtId="0" fontId="0" fillId="2" borderId="1" xfId="0" applyFill="1" applyBorder="1"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6" fillId="0" borderId="1" xfId="0" applyFont="1" applyBorder="1" applyAlignment="1">
      <alignment wrapText="1"/>
    </xf>
    <xf numFmtId="0" fontId="0" fillId="0" borderId="1" xfId="0" quotePrefix="1" applyFill="1" applyBorder="1" applyAlignment="1">
      <alignment horizontal="center" vertical="center" wrapText="1"/>
    </xf>
    <xf numFmtId="0" fontId="0" fillId="0" borderId="1" xfId="0" applyBorder="1" applyAlignment="1">
      <alignment horizontal="center" vertical="center"/>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7" xfId="0" applyFill="1" applyBorder="1" applyAlignment="1">
      <alignment horizontal="center" wrapText="1"/>
    </xf>
    <xf numFmtId="0" fontId="0" fillId="3" borderId="8" xfId="0" applyFill="1" applyBorder="1" applyAlignment="1">
      <alignment horizontal="center" wrapText="1"/>
    </xf>
    <xf numFmtId="0" fontId="0" fillId="0" borderId="9" xfId="0" applyBorder="1" applyAlignment="1">
      <alignment wrapText="1"/>
    </xf>
    <xf numFmtId="0" fontId="0" fillId="0" borderId="9" xfId="0" applyBorder="1" applyAlignment="1">
      <alignment horizontal="center" vertical="center" wrapText="1"/>
    </xf>
    <xf numFmtId="0" fontId="0" fillId="0" borderId="9" xfId="0" quotePrefix="1" applyFill="1" applyBorder="1" applyAlignment="1">
      <alignment horizontal="center" vertical="center" wrapText="1"/>
    </xf>
    <xf numFmtId="4" fontId="0" fillId="0" borderId="1" xfId="0" applyNumberFormat="1" applyBorder="1" applyAlignment="1">
      <alignment horizontal="center" vertical="center"/>
    </xf>
    <xf numFmtId="0" fontId="6" fillId="0" borderId="0" xfId="0" applyFont="1" applyAlignment="1">
      <alignment vertical="center" wrapText="1"/>
    </xf>
    <xf numFmtId="0" fontId="5" fillId="0" borderId="0" xfId="0" applyFont="1" applyBorder="1" applyAlignment="1">
      <alignment wrapText="1"/>
    </xf>
    <xf numFmtId="0" fontId="0" fillId="0" borderId="0" xfId="0" applyFill="1" applyBorder="1" applyAlignment="1">
      <alignment horizontal="center" wrapText="1"/>
    </xf>
    <xf numFmtId="2" fontId="0" fillId="0" borderId="0" xfId="0" applyNumberFormat="1" applyFill="1" applyBorder="1" applyAlignment="1">
      <alignment horizontal="center" wrapText="1"/>
    </xf>
    <xf numFmtId="0" fontId="4"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wrapText="1"/>
    </xf>
    <xf numFmtId="0" fontId="4" fillId="0" borderId="1" xfId="0" applyFont="1" applyBorder="1" applyAlignment="1">
      <alignment wrapText="1"/>
    </xf>
    <xf numFmtId="3" fontId="0" fillId="2" borderId="1" xfId="0" applyNumberFormat="1" applyFill="1" applyBorder="1" applyAlignment="1">
      <alignment horizontal="center"/>
    </xf>
    <xf numFmtId="0" fontId="3" fillId="0" borderId="1" xfId="0" applyFont="1" applyBorder="1" applyAlignment="1">
      <alignment wrapText="1"/>
    </xf>
    <xf numFmtId="0" fontId="2" fillId="0" borderId="0" xfId="0" applyFont="1" applyAlignment="1">
      <alignment vertical="center" wrapText="1"/>
    </xf>
    <xf numFmtId="0" fontId="0" fillId="2" borderId="1" xfId="0"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wrapText="1"/>
    </xf>
    <xf numFmtId="2" fontId="0" fillId="3" borderId="1" xfId="0" applyNumberFormat="1" applyFill="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13" fillId="0" borderId="0" xfId="0" applyFont="1" applyAlignment="1">
      <alignment wrapText="1"/>
    </xf>
  </cellXfs>
  <cellStyles count="1">
    <cellStyle name="Normalny" xfId="0" builtinId="0"/>
  </cellStyles>
  <dxfs count="4">
    <dxf>
      <fill>
        <patternFill>
          <bgColor rgb="FFFF0000"/>
        </patternFill>
      </fill>
    </dxf>
    <dxf>
      <fill>
        <patternFill>
          <bgColor rgb="FFFF0000"/>
        </patternFill>
      </fill>
    </dxf>
    <dxf>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0000"/>
        </patternFill>
      </fill>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5753735</xdr:colOff>
      <xdr:row>27</xdr:row>
      <xdr:rowOff>125095</xdr:rowOff>
    </xdr:to>
    <xdr:pic>
      <xdr:nvPicPr>
        <xdr:cNvPr id="3" name="Obraz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57850"/>
          <a:ext cx="5753735" cy="1268095"/>
        </a:xfrm>
        <a:prstGeom prst="rect">
          <a:avLst/>
        </a:prstGeom>
        <a:noFill/>
        <a:ln>
          <a:noFill/>
        </a:ln>
      </xdr:spPr>
    </xdr:pic>
    <xdr:clientData/>
  </xdr:twoCellAnchor>
  <xdr:twoCellAnchor editAs="oneCell">
    <xdr:from>
      <xdr:col>0</xdr:col>
      <xdr:colOff>0</xdr:colOff>
      <xdr:row>32</xdr:row>
      <xdr:rowOff>0</xdr:rowOff>
    </xdr:from>
    <xdr:to>
      <xdr:col>0</xdr:col>
      <xdr:colOff>7162800</xdr:colOff>
      <xdr:row>47</xdr:row>
      <xdr:rowOff>85725</xdr:rowOff>
    </xdr:to>
    <xdr:pic>
      <xdr:nvPicPr>
        <xdr:cNvPr id="4" name="Obraz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05825"/>
          <a:ext cx="7162800" cy="2943225"/>
        </a:xfrm>
        <a:prstGeom prst="rect">
          <a:avLst/>
        </a:prstGeom>
        <a:noFill/>
        <a:ln>
          <a:noFill/>
        </a:ln>
      </xdr:spPr>
    </xdr:pic>
    <xdr:clientData/>
  </xdr:twoCellAnchor>
  <xdr:twoCellAnchor editAs="oneCell">
    <xdr:from>
      <xdr:col>0</xdr:col>
      <xdr:colOff>0</xdr:colOff>
      <xdr:row>53</xdr:row>
      <xdr:rowOff>171449</xdr:rowOff>
    </xdr:from>
    <xdr:to>
      <xdr:col>1</xdr:col>
      <xdr:colOff>28575</xdr:colOff>
      <xdr:row>68</xdr:row>
      <xdr:rowOff>314324</xdr:rowOff>
    </xdr:to>
    <xdr:pic>
      <xdr:nvPicPr>
        <xdr:cNvPr id="5" name="Obraz 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982574"/>
          <a:ext cx="7362825" cy="300037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topLeftCell="A55" workbookViewId="0">
      <selection activeCell="A72" sqref="A72"/>
    </sheetView>
  </sheetViews>
  <sheetFormatPr defaultRowHeight="15" x14ac:dyDescent="0.25"/>
  <cols>
    <col min="1" max="1" width="110" style="6" customWidth="1"/>
  </cols>
  <sheetData>
    <row r="1" spans="1:1" x14ac:dyDescent="0.25">
      <c r="A1" s="32" t="s">
        <v>788</v>
      </c>
    </row>
    <row r="2" spans="1:1" x14ac:dyDescent="0.25">
      <c r="A2" s="36"/>
    </row>
    <row r="3" spans="1:1" x14ac:dyDescent="0.25">
      <c r="A3" s="32" t="s">
        <v>789</v>
      </c>
    </row>
    <row r="4" spans="1:1" x14ac:dyDescent="0.25">
      <c r="A4" s="43" t="s">
        <v>823</v>
      </c>
    </row>
    <row r="5" spans="1:1" ht="18" x14ac:dyDescent="0.25">
      <c r="A5" s="32" t="s">
        <v>824</v>
      </c>
    </row>
    <row r="6" spans="1:1" ht="18" x14ac:dyDescent="0.25">
      <c r="A6" s="32" t="s">
        <v>825</v>
      </c>
    </row>
    <row r="7" spans="1:1" ht="48" x14ac:dyDescent="0.25">
      <c r="A7" s="32" t="s">
        <v>826</v>
      </c>
    </row>
    <row r="8" spans="1:1" ht="48" x14ac:dyDescent="0.25">
      <c r="A8" s="32" t="s">
        <v>827</v>
      </c>
    </row>
    <row r="9" spans="1:1" ht="63" x14ac:dyDescent="0.25">
      <c r="A9" s="32" t="s">
        <v>828</v>
      </c>
    </row>
    <row r="10" spans="1:1" x14ac:dyDescent="0.25">
      <c r="A10" s="43"/>
    </row>
    <row r="11" spans="1:1" ht="30" x14ac:dyDescent="0.25">
      <c r="A11" s="43" t="s">
        <v>812</v>
      </c>
    </row>
    <row r="12" spans="1:1" x14ac:dyDescent="0.25">
      <c r="A12" s="43"/>
    </row>
    <row r="13" spans="1:1" x14ac:dyDescent="0.25">
      <c r="A13" s="43" t="s">
        <v>813</v>
      </c>
    </row>
    <row r="14" spans="1:1" x14ac:dyDescent="0.25">
      <c r="A14" s="36"/>
    </row>
    <row r="15" spans="1:1" x14ac:dyDescent="0.25">
      <c r="A15" s="32" t="s">
        <v>790</v>
      </c>
    </row>
    <row r="16" spans="1:1" ht="30" x14ac:dyDescent="0.25">
      <c r="A16" s="36" t="s">
        <v>787</v>
      </c>
    </row>
    <row r="17" spans="1:2" x14ac:dyDescent="0.25">
      <c r="A17" s="36"/>
    </row>
    <row r="18" spans="1:2" x14ac:dyDescent="0.25">
      <c r="A18" s="32" t="s">
        <v>791</v>
      </c>
    </row>
    <row r="19" spans="1:2" x14ac:dyDescent="0.25">
      <c r="A19" s="37" t="s">
        <v>792</v>
      </c>
    </row>
    <row r="20" spans="1:2" ht="25.5" x14ac:dyDescent="0.25">
      <c r="A20" s="38" t="s">
        <v>793</v>
      </c>
    </row>
    <row r="29" spans="1:2" x14ac:dyDescent="0.25">
      <c r="A29" s="37" t="s">
        <v>794</v>
      </c>
      <c r="B29" s="6"/>
    </row>
    <row r="30" spans="1:2" ht="38.25" x14ac:dyDescent="0.25">
      <c r="A30" s="37" t="s">
        <v>796</v>
      </c>
      <c r="B30" s="37"/>
    </row>
    <row r="31" spans="1:2" ht="51" x14ac:dyDescent="0.25">
      <c r="A31" s="37" t="s">
        <v>795</v>
      </c>
      <c r="B31" s="6"/>
    </row>
    <row r="50" spans="1:1" ht="39" x14ac:dyDescent="0.25">
      <c r="A50" s="39" t="s">
        <v>797</v>
      </c>
    </row>
    <row r="69" spans="1:1" ht="160.5" customHeight="1" x14ac:dyDescent="0.25">
      <c r="A69" s="37" t="s">
        <v>798</v>
      </c>
    </row>
    <row r="70" spans="1:1" x14ac:dyDescent="0.25">
      <c r="A70" s="37"/>
    </row>
    <row r="71" spans="1:1" ht="38.25" x14ac:dyDescent="0.25">
      <c r="A71" s="38" t="s">
        <v>799</v>
      </c>
    </row>
    <row r="72" spans="1:1" x14ac:dyDescent="0.25">
      <c r="A72" s="38"/>
    </row>
    <row r="73" spans="1:1" x14ac:dyDescent="0.25">
      <c r="A73" s="38" t="s">
        <v>829</v>
      </c>
    </row>
    <row r="74" spans="1:1" x14ac:dyDescent="0.25">
      <c r="A74" s="38" t="s">
        <v>800</v>
      </c>
    </row>
    <row r="75" spans="1:1" x14ac:dyDescent="0.25">
      <c r="A75" s="38" t="s">
        <v>801</v>
      </c>
    </row>
    <row r="76" spans="1:1" x14ac:dyDescent="0.25">
      <c r="A76" s="38" t="s">
        <v>802</v>
      </c>
    </row>
    <row r="77" spans="1:1" ht="45" x14ac:dyDescent="0.25">
      <c r="A77" s="51" t="s">
        <v>830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workbookViewId="0">
      <selection activeCell="C4" sqref="C4:F5"/>
    </sheetView>
  </sheetViews>
  <sheetFormatPr defaultRowHeight="15" x14ac:dyDescent="0.25"/>
  <cols>
    <col min="2" max="2" width="84.140625" style="6" customWidth="1"/>
    <col min="3" max="3" width="17.28515625" customWidth="1"/>
    <col min="4" max="4" width="7.7109375" customWidth="1"/>
    <col min="5" max="6" width="17" customWidth="1"/>
    <col min="8" max="9" width="18.5703125" customWidth="1"/>
    <col min="10" max="10" width="16.85546875" customWidth="1"/>
    <col min="11" max="11" width="20.140625" customWidth="1"/>
  </cols>
  <sheetData>
    <row r="2" spans="2:10" ht="42" x14ac:dyDescent="0.35">
      <c r="B2" s="1" t="s">
        <v>0</v>
      </c>
    </row>
    <row r="3" spans="2:10" ht="45" x14ac:dyDescent="0.25">
      <c r="C3" s="20" t="s">
        <v>804</v>
      </c>
      <c r="D3" s="16" t="s">
        <v>811</v>
      </c>
      <c r="E3" s="20" t="s">
        <v>805</v>
      </c>
      <c r="F3" s="16" t="s">
        <v>806</v>
      </c>
      <c r="H3" s="16" t="s">
        <v>808</v>
      </c>
      <c r="I3" s="16" t="s">
        <v>805</v>
      </c>
      <c r="J3" s="16" t="s">
        <v>809</v>
      </c>
    </row>
    <row r="4" spans="2:10" ht="18" x14ac:dyDescent="0.35">
      <c r="B4" s="40" t="s">
        <v>803</v>
      </c>
      <c r="C4" s="2"/>
      <c r="D4" s="41"/>
      <c r="E4" s="41"/>
      <c r="F4" s="41"/>
      <c r="G4" s="20">
        <v>1</v>
      </c>
      <c r="H4" s="31">
        <f>C4*G4</f>
        <v>0</v>
      </c>
      <c r="I4" s="31">
        <f>E4*G4</f>
        <v>0</v>
      </c>
      <c r="J4" s="31">
        <f>F4*G4</f>
        <v>0</v>
      </c>
    </row>
    <row r="5" spans="2:10" ht="18" x14ac:dyDescent="0.35">
      <c r="B5" s="3" t="s">
        <v>807</v>
      </c>
      <c r="C5" s="2"/>
      <c r="D5" s="41"/>
      <c r="E5" s="41"/>
      <c r="F5" s="41"/>
      <c r="G5" s="20">
        <v>1</v>
      </c>
      <c r="H5" s="31">
        <f t="shared" ref="H5:H8" si="0">C5*G5</f>
        <v>0</v>
      </c>
      <c r="I5" s="31">
        <f t="shared" ref="I5:I8" si="1">E5*G5</f>
        <v>0</v>
      </c>
      <c r="J5" s="31">
        <f t="shared" ref="J5:J8" si="2">F5*G5</f>
        <v>0</v>
      </c>
    </row>
    <row r="6" spans="2:10" ht="31.5" customHeight="1" x14ac:dyDescent="0.25">
      <c r="B6" s="42" t="s">
        <v>815</v>
      </c>
      <c r="C6" s="2"/>
      <c r="D6" s="41"/>
      <c r="E6" s="41"/>
      <c r="F6" s="41"/>
      <c r="G6" s="20">
        <v>2</v>
      </c>
      <c r="H6" s="31">
        <f t="shared" si="0"/>
        <v>0</v>
      </c>
      <c r="I6" s="31">
        <f t="shared" si="1"/>
        <v>0</v>
      </c>
      <c r="J6" s="31">
        <f t="shared" si="2"/>
        <v>0</v>
      </c>
    </row>
    <row r="7" spans="2:10" ht="33" x14ac:dyDescent="0.25">
      <c r="B7" s="42" t="s">
        <v>816</v>
      </c>
      <c r="C7" s="2"/>
      <c r="D7" s="41"/>
      <c r="E7" s="41"/>
      <c r="F7" s="41"/>
      <c r="G7" s="20">
        <v>230</v>
      </c>
      <c r="H7" s="31">
        <f t="shared" si="0"/>
        <v>0</v>
      </c>
      <c r="I7" s="31">
        <f t="shared" si="1"/>
        <v>0</v>
      </c>
      <c r="J7" s="31">
        <f t="shared" si="2"/>
        <v>0</v>
      </c>
    </row>
    <row r="8" spans="2:10" ht="33" x14ac:dyDescent="0.25">
      <c r="B8" s="3" t="s">
        <v>817</v>
      </c>
      <c r="C8" s="2"/>
      <c r="D8" s="41"/>
      <c r="E8" s="41"/>
      <c r="F8" s="41"/>
      <c r="G8" s="20">
        <v>300</v>
      </c>
      <c r="H8" s="31">
        <f t="shared" si="0"/>
        <v>0</v>
      </c>
      <c r="I8" s="31">
        <f t="shared" si="1"/>
        <v>0</v>
      </c>
      <c r="J8" s="31">
        <f t="shared" si="2"/>
        <v>0</v>
      </c>
    </row>
    <row r="10" spans="2:10" x14ac:dyDescent="0.25">
      <c r="B10" s="4" t="s">
        <v>810</v>
      </c>
      <c r="H10" s="31">
        <f>SUM(H4:H8)</f>
        <v>0</v>
      </c>
      <c r="I10" s="31">
        <f>SUM(I4:I8)</f>
        <v>0</v>
      </c>
      <c r="J10" s="31">
        <f>SUM(J4:J8)</f>
        <v>0</v>
      </c>
    </row>
    <row r="11" spans="2:10" x14ac:dyDescent="0.25">
      <c r="B11" s="4" t="s">
        <v>1</v>
      </c>
      <c r="J11" s="5">
        <f>SUM(J4:J8)</f>
        <v>0</v>
      </c>
    </row>
    <row r="13" spans="2:10" ht="51" x14ac:dyDescent="0.25">
      <c r="B13" s="32" t="s">
        <v>776</v>
      </c>
    </row>
    <row r="14" spans="2:10" ht="48" x14ac:dyDescent="0.25">
      <c r="B14" s="32" t="s">
        <v>814</v>
      </c>
    </row>
    <row r="19" spans="3:9" ht="30" x14ac:dyDescent="0.25">
      <c r="C19" s="6" t="s">
        <v>2</v>
      </c>
      <c r="D19" s="6"/>
      <c r="E19" s="6"/>
      <c r="F19" s="6"/>
      <c r="G19" s="6"/>
      <c r="H19" s="6" t="s">
        <v>3</v>
      </c>
      <c r="I19" s="6"/>
    </row>
    <row r="20" spans="3:9" x14ac:dyDescent="0.25">
      <c r="C20" s="6"/>
      <c r="D20" s="6"/>
      <c r="E20" s="6"/>
      <c r="F20" s="6"/>
      <c r="G20" s="6"/>
      <c r="H20" s="6"/>
      <c r="I20" s="6"/>
    </row>
    <row r="21" spans="3:9" x14ac:dyDescent="0.25">
      <c r="C21" s="6"/>
      <c r="D21" s="6"/>
      <c r="E21" s="6"/>
      <c r="F21" s="6"/>
      <c r="G21" s="6"/>
      <c r="H21" s="6"/>
      <c r="I21" s="6"/>
    </row>
    <row r="22" spans="3:9" x14ac:dyDescent="0.25">
      <c r="C22" s="6" t="s">
        <v>4</v>
      </c>
      <c r="D22" s="6"/>
      <c r="E22" s="6"/>
      <c r="F22" s="6"/>
      <c r="G22" s="6"/>
      <c r="H22" s="6" t="s">
        <v>4</v>
      </c>
      <c r="I22" s="6"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B13" sqref="B13"/>
    </sheetView>
  </sheetViews>
  <sheetFormatPr defaultRowHeight="15" x14ac:dyDescent="0.25"/>
  <cols>
    <col min="2" max="2" width="63.5703125" customWidth="1"/>
    <col min="4" max="5" width="17.85546875" customWidth="1"/>
  </cols>
  <sheetData>
    <row r="2" spans="1:5" ht="21" x14ac:dyDescent="0.35">
      <c r="B2" s="1" t="s">
        <v>5</v>
      </c>
    </row>
    <row r="3" spans="1:5" x14ac:dyDescent="0.25">
      <c r="D3" s="7"/>
    </row>
    <row r="4" spans="1:5" ht="45" x14ac:dyDescent="0.25">
      <c r="A4" s="8" t="s">
        <v>6</v>
      </c>
      <c r="B4" s="42" t="s">
        <v>818</v>
      </c>
      <c r="C4" s="9"/>
    </row>
    <row r="5" spans="1:5" ht="60" x14ac:dyDescent="0.25">
      <c r="A5" s="8" t="s">
        <v>7</v>
      </c>
      <c r="B5" s="42" t="s">
        <v>819</v>
      </c>
      <c r="C5" s="9"/>
    </row>
    <row r="7" spans="1:5" ht="60" x14ac:dyDescent="0.25">
      <c r="A7" s="8" t="s">
        <v>8</v>
      </c>
      <c r="B7" s="3" t="s">
        <v>820</v>
      </c>
      <c r="C7" s="9"/>
    </row>
    <row r="8" spans="1:5" ht="75" x14ac:dyDescent="0.25">
      <c r="A8" s="8" t="s">
        <v>9</v>
      </c>
      <c r="B8" s="3" t="s">
        <v>821</v>
      </c>
      <c r="C8" s="9"/>
    </row>
    <row r="11" spans="1:5" ht="165" x14ac:dyDescent="0.25">
      <c r="B11" s="10" t="s">
        <v>822</v>
      </c>
    </row>
    <row r="14" spans="1:5" ht="30" x14ac:dyDescent="0.25">
      <c r="B14" s="6" t="s">
        <v>2</v>
      </c>
      <c r="C14" s="6"/>
      <c r="D14" s="6" t="s">
        <v>3</v>
      </c>
      <c r="E14" s="6"/>
    </row>
    <row r="15" spans="1:5" x14ac:dyDescent="0.25">
      <c r="B15" s="6"/>
      <c r="C15" s="6"/>
      <c r="D15" s="6"/>
      <c r="E15" s="6"/>
    </row>
    <row r="16" spans="1:5" x14ac:dyDescent="0.25">
      <c r="B16" s="6"/>
      <c r="C16" s="6"/>
      <c r="D16" s="6"/>
      <c r="E16" s="6"/>
    </row>
    <row r="17" spans="2:5" x14ac:dyDescent="0.25">
      <c r="B17" s="6" t="s">
        <v>4</v>
      </c>
      <c r="C17" s="6"/>
      <c r="D17" s="6" t="s">
        <v>4</v>
      </c>
      <c r="E17" s="6" t="s">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topLeftCell="B1" zoomScale="85" zoomScaleNormal="85" workbookViewId="0">
      <pane ySplit="12" topLeftCell="A13" activePane="bottomLeft" state="frozen"/>
      <selection pane="bottomLeft" activeCell="C17" sqref="C17"/>
    </sheetView>
  </sheetViews>
  <sheetFormatPr defaultRowHeight="15" x14ac:dyDescent="0.25"/>
  <cols>
    <col min="1" max="1" width="7.5703125" style="15" customWidth="1"/>
    <col min="2" max="2" width="78" style="6" customWidth="1"/>
    <col min="3" max="6" width="16.28515625" style="6" customWidth="1"/>
    <col min="7" max="11" width="16" style="6" customWidth="1"/>
    <col min="12" max="16384" width="9.140625" style="6"/>
  </cols>
  <sheetData>
    <row r="1" spans="1:13" ht="42" x14ac:dyDescent="0.35">
      <c r="B1" s="1" t="s">
        <v>14</v>
      </c>
      <c r="C1" s="11">
        <f>SUM(C4:K4)</f>
        <v>0</v>
      </c>
      <c r="D1" s="6" t="s">
        <v>775</v>
      </c>
    </row>
    <row r="2" spans="1:13" x14ac:dyDescent="0.25">
      <c r="B2" s="4" t="s">
        <v>10</v>
      </c>
    </row>
    <row r="3" spans="1:13" x14ac:dyDescent="0.25">
      <c r="C3" s="12" t="str">
        <f>IF(C16="","",C16)</f>
        <v/>
      </c>
      <c r="D3" s="12" t="str">
        <f>IF(C17="","",C17)</f>
        <v/>
      </c>
      <c r="E3" s="12" t="str">
        <f>IF(C18="","",C18)</f>
        <v/>
      </c>
      <c r="F3" s="12" t="str">
        <f>IF(C19="","",C19)</f>
        <v/>
      </c>
      <c r="G3" s="12" t="str">
        <f>IF(C20="","",C20)</f>
        <v/>
      </c>
      <c r="H3" s="12" t="str">
        <f>IF(C21="","",C21)</f>
        <v/>
      </c>
      <c r="I3" s="12" t="str">
        <f>IF(C22="","",C22)</f>
        <v/>
      </c>
      <c r="J3" s="12" t="str">
        <f>IF(C23="","",C23)</f>
        <v/>
      </c>
      <c r="K3" s="12" t="str">
        <f>IF(C24="","",C24)</f>
        <v/>
      </c>
    </row>
    <row r="4" spans="1:13" x14ac:dyDescent="0.25">
      <c r="B4" s="4" t="s">
        <v>11</v>
      </c>
      <c r="C4" s="13">
        <f>COUNTIF($C$35:$C$422,C16)</f>
        <v>0</v>
      </c>
      <c r="D4" s="13">
        <f>COUNTIF($C$35:$C$422,C17)</f>
        <v>0</v>
      </c>
      <c r="E4" s="13">
        <f>COUNTIF($C$35:$C$422,C18)</f>
        <v>0</v>
      </c>
      <c r="F4" s="13">
        <f>COUNTIF($C$35:$C$422,C19)</f>
        <v>0</v>
      </c>
      <c r="G4" s="13">
        <f>COUNTIF($C$35:$C$422,C20)</f>
        <v>0</v>
      </c>
      <c r="H4" s="13">
        <f>COUNTIF($C$35:$C$422,C21)</f>
        <v>0</v>
      </c>
      <c r="I4" s="13">
        <f>COUNTIF($C$35:$C$422,C22)</f>
        <v>0</v>
      </c>
      <c r="J4" s="13">
        <f>COUNTIF($C$35:$C$422,C23)</f>
        <v>0</v>
      </c>
      <c r="K4" s="13">
        <f>COUNTIF($C$35:$C$422,C24)</f>
        <v>0</v>
      </c>
    </row>
    <row r="5" spans="1:13" ht="15.75" thickBot="1" x14ac:dyDescent="0.3">
      <c r="B5" s="4" t="s">
        <v>12</v>
      </c>
      <c r="C5" s="21">
        <f>IF($C$1&gt;0,C4*100/$C$1,0)</f>
        <v>0</v>
      </c>
      <c r="D5" s="21">
        <f t="shared" ref="D5:K5" si="0">IF($C$1&gt;0,D4*100/$C$1,0)</f>
        <v>0</v>
      </c>
      <c r="E5" s="21">
        <f t="shared" si="0"/>
        <v>0</v>
      </c>
      <c r="F5" s="21">
        <f t="shared" si="0"/>
        <v>0</v>
      </c>
      <c r="G5" s="21">
        <f t="shared" si="0"/>
        <v>0</v>
      </c>
      <c r="H5" s="21">
        <f t="shared" si="0"/>
        <v>0</v>
      </c>
      <c r="I5" s="21">
        <f t="shared" si="0"/>
        <v>0</v>
      </c>
      <c r="J5" s="21">
        <f t="shared" si="0"/>
        <v>0</v>
      </c>
      <c r="K5" s="21">
        <f t="shared" si="0"/>
        <v>0</v>
      </c>
    </row>
    <row r="6" spans="1:13" ht="16.5" thickTop="1" thickBot="1" x14ac:dyDescent="0.3">
      <c r="B6" s="4" t="s">
        <v>13</v>
      </c>
      <c r="C6" s="22">
        <f>C4*100/361</f>
        <v>0</v>
      </c>
      <c r="D6" s="23">
        <f t="shared" ref="D6:K6" si="1">D4*100/361</f>
        <v>0</v>
      </c>
      <c r="E6" s="23">
        <f t="shared" si="1"/>
        <v>0</v>
      </c>
      <c r="F6" s="24">
        <f t="shared" si="1"/>
        <v>0</v>
      </c>
      <c r="G6" s="25">
        <f t="shared" si="1"/>
        <v>0</v>
      </c>
      <c r="H6" s="26">
        <f t="shared" si="1"/>
        <v>0</v>
      </c>
      <c r="I6" s="26">
        <f t="shared" si="1"/>
        <v>0</v>
      </c>
      <c r="J6" s="26">
        <f t="shared" si="1"/>
        <v>0</v>
      </c>
      <c r="K6" s="27">
        <f t="shared" si="1"/>
        <v>0</v>
      </c>
    </row>
    <row r="7" spans="1:13" customFormat="1" ht="15.75" thickTop="1" x14ac:dyDescent="0.25">
      <c r="A7" s="15"/>
      <c r="B7" s="6"/>
      <c r="C7" s="6"/>
    </row>
    <row r="8" spans="1:13" customFormat="1" ht="30" x14ac:dyDescent="0.25">
      <c r="A8" s="15"/>
      <c r="B8" s="6"/>
      <c r="C8" s="3" t="s">
        <v>778</v>
      </c>
      <c r="D8" s="45" t="s">
        <v>779</v>
      </c>
      <c r="E8" s="45"/>
      <c r="F8" s="45" t="s">
        <v>780</v>
      </c>
      <c r="G8" s="45"/>
    </row>
    <row r="9" spans="1:13" customFormat="1" x14ac:dyDescent="0.25">
      <c r="A9" s="15"/>
      <c r="B9" s="6"/>
      <c r="C9" s="13">
        <f>COUNTA(C16:C19)</f>
        <v>0</v>
      </c>
      <c r="D9" s="46">
        <f>SUM(C4:F4)</f>
        <v>0</v>
      </c>
      <c r="E9" s="46"/>
      <c r="F9" s="47">
        <f>SUM(C6:F6)</f>
        <v>0</v>
      </c>
      <c r="G9" s="47"/>
    </row>
    <row r="10" spans="1:13" customFormat="1" x14ac:dyDescent="0.25">
      <c r="A10" s="15"/>
      <c r="B10" s="6"/>
      <c r="C10" s="6"/>
      <c r="D10" s="6"/>
      <c r="E10" s="6"/>
      <c r="F10" s="6"/>
    </row>
    <row r="11" spans="1:13" customFormat="1" ht="45" x14ac:dyDescent="0.25">
      <c r="A11" s="15"/>
      <c r="B11" s="6"/>
      <c r="C11" s="3" t="s">
        <v>781</v>
      </c>
      <c r="D11" s="45" t="s">
        <v>782</v>
      </c>
      <c r="E11" s="45"/>
      <c r="F11" s="45" t="s">
        <v>783</v>
      </c>
      <c r="G11" s="45"/>
      <c r="I11" s="33"/>
      <c r="J11" s="6"/>
      <c r="M11" s="6"/>
    </row>
    <row r="12" spans="1:13" x14ac:dyDescent="0.25">
      <c r="B12" s="6" t="s">
        <v>777</v>
      </c>
      <c r="C12" s="13">
        <f>COUNTA(C20:C24)</f>
        <v>0</v>
      </c>
      <c r="D12" s="46">
        <f>SUM(G4:K4)</f>
        <v>0</v>
      </c>
      <c r="E12" s="46"/>
      <c r="F12" s="47">
        <f>SUM(G6:K6)</f>
        <v>0</v>
      </c>
      <c r="G12" s="47"/>
    </row>
    <row r="13" spans="1:13" x14ac:dyDescent="0.25">
      <c r="C13" s="34"/>
      <c r="D13" s="34"/>
      <c r="E13" s="34"/>
      <c r="F13" s="35"/>
      <c r="G13" s="35"/>
    </row>
    <row r="14" spans="1:13" ht="78.75" customHeight="1" x14ac:dyDescent="0.25">
      <c r="C14" s="48" t="s">
        <v>774</v>
      </c>
      <c r="D14" s="49"/>
      <c r="E14" s="49"/>
      <c r="F14" s="49"/>
      <c r="G14" s="50"/>
      <c r="H14" s="17" t="s">
        <v>784</v>
      </c>
    </row>
    <row r="16" spans="1:13" x14ac:dyDescent="0.25">
      <c r="B16" s="3" t="s">
        <v>15</v>
      </c>
      <c r="C16" s="14"/>
    </row>
    <row r="17" spans="2:9" x14ac:dyDescent="0.25">
      <c r="B17" s="3" t="s">
        <v>16</v>
      </c>
      <c r="C17" s="14"/>
    </row>
    <row r="18" spans="2:9" x14ac:dyDescent="0.25">
      <c r="B18" s="3" t="s">
        <v>17</v>
      </c>
      <c r="C18" s="14"/>
    </row>
    <row r="19" spans="2:9" x14ac:dyDescent="0.25">
      <c r="B19" s="3" t="s">
        <v>18</v>
      </c>
      <c r="C19" s="14"/>
    </row>
    <row r="20" spans="2:9" x14ac:dyDescent="0.25">
      <c r="B20" s="3" t="s">
        <v>19</v>
      </c>
      <c r="C20" s="14"/>
      <c r="D20" s="44" t="s">
        <v>785</v>
      </c>
      <c r="E20" s="44"/>
      <c r="F20" s="44"/>
      <c r="G20" s="44"/>
      <c r="H20" s="44"/>
      <c r="I20" s="44"/>
    </row>
    <row r="21" spans="2:9" x14ac:dyDescent="0.25">
      <c r="B21" s="3" t="s">
        <v>20</v>
      </c>
      <c r="C21" s="14"/>
      <c r="D21" s="44" t="s">
        <v>786</v>
      </c>
      <c r="E21" s="44"/>
      <c r="F21" s="44"/>
      <c r="G21" s="44"/>
      <c r="H21" s="44"/>
      <c r="I21" s="44"/>
    </row>
    <row r="22" spans="2:9" x14ac:dyDescent="0.25">
      <c r="B22" s="3" t="s">
        <v>21</v>
      </c>
      <c r="C22" s="14"/>
      <c r="D22" s="44"/>
      <c r="E22" s="44"/>
      <c r="F22" s="44"/>
      <c r="G22" s="44"/>
      <c r="H22" s="44"/>
      <c r="I22" s="44"/>
    </row>
    <row r="23" spans="2:9" x14ac:dyDescent="0.25">
      <c r="B23" s="3" t="s">
        <v>22</v>
      </c>
      <c r="C23" s="14"/>
      <c r="D23" s="44"/>
      <c r="E23" s="44"/>
      <c r="F23" s="44"/>
      <c r="G23" s="44"/>
      <c r="H23" s="44"/>
      <c r="I23" s="44"/>
    </row>
    <row r="24" spans="2:9" x14ac:dyDescent="0.25">
      <c r="B24" s="3" t="s">
        <v>23</v>
      </c>
      <c r="C24" s="14"/>
      <c r="D24" s="44"/>
      <c r="E24" s="44"/>
      <c r="F24" s="44"/>
      <c r="G24" s="44"/>
      <c r="H24" s="44"/>
      <c r="I24" s="44"/>
    </row>
    <row r="26" spans="2:9" ht="30" x14ac:dyDescent="0.25">
      <c r="C26" s="6" t="s">
        <v>2</v>
      </c>
      <c r="E26" s="6" t="s">
        <v>3</v>
      </c>
    </row>
    <row r="29" spans="2:9" ht="30" x14ac:dyDescent="0.25">
      <c r="C29" s="6" t="s">
        <v>4</v>
      </c>
      <c r="E29" s="6" t="s">
        <v>4</v>
      </c>
      <c r="F29" s="6" t="s">
        <v>4</v>
      </c>
    </row>
    <row r="32" spans="2:9" ht="42" x14ac:dyDescent="0.35">
      <c r="B32" s="1" t="s">
        <v>14</v>
      </c>
    </row>
    <row r="34" spans="1:4" ht="30" x14ac:dyDescent="0.25">
      <c r="C34" s="3" t="s">
        <v>24</v>
      </c>
      <c r="D34" s="28"/>
    </row>
    <row r="35" spans="1:4" ht="120" x14ac:dyDescent="0.25">
      <c r="A35" s="16" t="s">
        <v>25</v>
      </c>
      <c r="B35" s="3" t="s">
        <v>26</v>
      </c>
      <c r="C35" s="17"/>
      <c r="D35" s="29"/>
    </row>
    <row r="36" spans="1:4" ht="45" x14ac:dyDescent="0.25">
      <c r="A36" s="16" t="s">
        <v>27</v>
      </c>
      <c r="B36" s="3" t="s">
        <v>28</v>
      </c>
      <c r="C36" s="17"/>
      <c r="D36" s="29"/>
    </row>
    <row r="37" spans="1:4" ht="45" x14ac:dyDescent="0.25">
      <c r="A37" s="16" t="s">
        <v>29</v>
      </c>
      <c r="B37" s="3" t="s">
        <v>30</v>
      </c>
      <c r="C37" s="17"/>
      <c r="D37" s="29"/>
    </row>
    <row r="38" spans="1:4" ht="180" x14ac:dyDescent="0.25">
      <c r="A38" s="16" t="s">
        <v>31</v>
      </c>
      <c r="B38" s="3" t="s">
        <v>32</v>
      </c>
      <c r="C38" s="17"/>
      <c r="D38" s="29"/>
    </row>
    <row r="39" spans="1:4" ht="75" x14ac:dyDescent="0.25">
      <c r="A39" s="16" t="s">
        <v>33</v>
      </c>
      <c r="B39" s="3" t="s">
        <v>34</v>
      </c>
      <c r="C39" s="17"/>
      <c r="D39" s="29"/>
    </row>
    <row r="40" spans="1:4" ht="75" x14ac:dyDescent="0.25">
      <c r="A40" s="16" t="s">
        <v>35</v>
      </c>
      <c r="B40" s="3" t="s">
        <v>36</v>
      </c>
      <c r="C40" s="17"/>
      <c r="D40" s="29"/>
    </row>
    <row r="41" spans="1:4" ht="135" x14ac:dyDescent="0.25">
      <c r="A41" s="16" t="s">
        <v>37</v>
      </c>
      <c r="B41" s="3" t="s">
        <v>38</v>
      </c>
      <c r="C41" s="17"/>
      <c r="D41" s="29"/>
    </row>
    <row r="42" spans="1:4" ht="90" x14ac:dyDescent="0.25">
      <c r="A42" s="16" t="s">
        <v>39</v>
      </c>
      <c r="B42" s="3" t="s">
        <v>40</v>
      </c>
      <c r="C42" s="17"/>
      <c r="D42" s="29"/>
    </row>
    <row r="43" spans="1:4" ht="75" x14ac:dyDescent="0.25">
      <c r="A43" s="16" t="s">
        <v>41</v>
      </c>
      <c r="B43" s="3" t="s">
        <v>42</v>
      </c>
      <c r="C43" s="17"/>
      <c r="D43" s="29"/>
    </row>
    <row r="44" spans="1:4" ht="105" x14ac:dyDescent="0.25">
      <c r="A44" s="16" t="s">
        <v>43</v>
      </c>
      <c r="B44" s="3" t="s">
        <v>44</v>
      </c>
      <c r="C44" s="17"/>
      <c r="D44" s="29"/>
    </row>
    <row r="45" spans="1:4" ht="75" x14ac:dyDescent="0.25">
      <c r="A45" s="16" t="s">
        <v>45</v>
      </c>
      <c r="B45" s="3" t="s">
        <v>46</v>
      </c>
      <c r="C45" s="17"/>
      <c r="D45" s="29"/>
    </row>
    <row r="46" spans="1:4" ht="120" x14ac:dyDescent="0.25">
      <c r="A46" s="16" t="s">
        <v>47</v>
      </c>
      <c r="B46" s="3" t="s">
        <v>48</v>
      </c>
      <c r="C46" s="17"/>
      <c r="D46" s="29"/>
    </row>
    <row r="47" spans="1:4" ht="150" x14ac:dyDescent="0.25">
      <c r="A47" s="16" t="s">
        <v>49</v>
      </c>
      <c r="B47" s="3" t="s">
        <v>50</v>
      </c>
      <c r="C47" s="17"/>
      <c r="D47" s="29"/>
    </row>
    <row r="48" spans="1:4" ht="45" x14ac:dyDescent="0.25">
      <c r="A48" s="16" t="s">
        <v>51</v>
      </c>
      <c r="B48" s="3" t="s">
        <v>52</v>
      </c>
      <c r="C48" s="17"/>
      <c r="D48" s="29"/>
    </row>
    <row r="49" spans="1:4" ht="30" x14ac:dyDescent="0.25">
      <c r="A49" s="16" t="s">
        <v>53</v>
      </c>
      <c r="B49" s="3" t="s">
        <v>54</v>
      </c>
      <c r="C49" s="17"/>
      <c r="D49" s="29"/>
    </row>
    <row r="50" spans="1:4" ht="45" x14ac:dyDescent="0.25">
      <c r="A50" s="16" t="s">
        <v>55</v>
      </c>
      <c r="B50" s="3" t="s">
        <v>56</v>
      </c>
      <c r="C50" s="17"/>
      <c r="D50" s="29"/>
    </row>
    <row r="51" spans="1:4" ht="60" x14ac:dyDescent="0.25">
      <c r="A51" s="16" t="s">
        <v>57</v>
      </c>
      <c r="B51" s="3" t="s">
        <v>58</v>
      </c>
      <c r="C51" s="17"/>
      <c r="D51" s="29"/>
    </row>
    <row r="52" spans="1:4" ht="45" x14ac:dyDescent="0.25">
      <c r="A52" s="16" t="s">
        <v>59</v>
      </c>
      <c r="B52" s="3" t="s">
        <v>60</v>
      </c>
      <c r="C52" s="17"/>
      <c r="D52" s="29"/>
    </row>
    <row r="53" spans="1:4" ht="60" x14ac:dyDescent="0.25">
      <c r="A53" s="16" t="s">
        <v>61</v>
      </c>
      <c r="B53" s="3" t="s">
        <v>62</v>
      </c>
      <c r="C53" s="17"/>
      <c r="D53" s="29"/>
    </row>
    <row r="54" spans="1:4" ht="45" x14ac:dyDescent="0.25">
      <c r="A54" s="16" t="s">
        <v>63</v>
      </c>
      <c r="B54" s="3" t="s">
        <v>64</v>
      </c>
      <c r="C54" s="17"/>
      <c r="D54" s="29"/>
    </row>
    <row r="55" spans="1:4" ht="45" x14ac:dyDescent="0.25">
      <c r="A55" s="16" t="s">
        <v>65</v>
      </c>
      <c r="B55" s="3" t="s">
        <v>66</v>
      </c>
      <c r="C55" s="17"/>
      <c r="D55" s="29"/>
    </row>
    <row r="56" spans="1:4" ht="30" x14ac:dyDescent="0.25">
      <c r="A56" s="16" t="s">
        <v>67</v>
      </c>
      <c r="B56" s="3" t="s">
        <v>68</v>
      </c>
      <c r="C56" s="17"/>
      <c r="D56" s="29"/>
    </row>
    <row r="57" spans="1:4" ht="60" x14ac:dyDescent="0.25">
      <c r="A57" s="16" t="s">
        <v>69</v>
      </c>
      <c r="B57" s="3" t="s">
        <v>70</v>
      </c>
      <c r="C57" s="17"/>
      <c r="D57" s="29"/>
    </row>
    <row r="58" spans="1:4" ht="90" x14ac:dyDescent="0.25">
      <c r="A58" s="16" t="s">
        <v>71</v>
      </c>
      <c r="B58" s="3" t="s">
        <v>72</v>
      </c>
      <c r="C58" s="17"/>
      <c r="D58" s="29"/>
    </row>
    <row r="59" spans="1:4" ht="90" x14ac:dyDescent="0.25">
      <c r="A59" s="16" t="s">
        <v>73</v>
      </c>
      <c r="B59" s="3" t="s">
        <v>74</v>
      </c>
      <c r="C59" s="17"/>
      <c r="D59" s="29"/>
    </row>
    <row r="60" spans="1:4" ht="120" x14ac:dyDescent="0.25">
      <c r="A60" s="16" t="s">
        <v>75</v>
      </c>
      <c r="B60" s="3" t="s">
        <v>76</v>
      </c>
      <c r="C60" s="17"/>
      <c r="D60" s="29"/>
    </row>
    <row r="61" spans="1:4" ht="60" x14ac:dyDescent="0.25">
      <c r="A61" s="16" t="s">
        <v>77</v>
      </c>
      <c r="B61" s="3" t="s">
        <v>78</v>
      </c>
      <c r="C61" s="17"/>
      <c r="D61" s="29"/>
    </row>
    <row r="62" spans="1:4" ht="30" x14ac:dyDescent="0.25">
      <c r="A62" s="16" t="s">
        <v>79</v>
      </c>
      <c r="B62" s="3" t="s">
        <v>80</v>
      </c>
      <c r="C62" s="17"/>
      <c r="D62" s="29"/>
    </row>
    <row r="63" spans="1:4" ht="60" x14ac:dyDescent="0.25">
      <c r="A63" s="16" t="s">
        <v>81</v>
      </c>
      <c r="B63" s="3" t="s">
        <v>82</v>
      </c>
      <c r="C63" s="17"/>
      <c r="D63" s="29"/>
    </row>
    <row r="64" spans="1:4" ht="135" x14ac:dyDescent="0.25">
      <c r="A64" s="16" t="s">
        <v>83</v>
      </c>
      <c r="B64" s="3" t="s">
        <v>84</v>
      </c>
      <c r="C64" s="17"/>
      <c r="D64" s="29"/>
    </row>
    <row r="65" spans="1:4" ht="90" x14ac:dyDescent="0.25">
      <c r="A65" s="16" t="s">
        <v>85</v>
      </c>
      <c r="B65" s="3" t="s">
        <v>86</v>
      </c>
      <c r="C65" s="17"/>
      <c r="D65" s="29"/>
    </row>
    <row r="66" spans="1:4" ht="30" x14ac:dyDescent="0.25">
      <c r="A66" s="16" t="s">
        <v>87</v>
      </c>
      <c r="B66" s="3" t="s">
        <v>88</v>
      </c>
      <c r="C66" s="17"/>
      <c r="D66" s="29"/>
    </row>
    <row r="67" spans="1:4" ht="45" x14ac:dyDescent="0.25">
      <c r="A67" s="16" t="s">
        <v>89</v>
      </c>
      <c r="B67" s="3" t="s">
        <v>90</v>
      </c>
      <c r="C67" s="17"/>
      <c r="D67" s="29"/>
    </row>
    <row r="68" spans="1:4" ht="45" x14ac:dyDescent="0.25">
      <c r="A68" s="16" t="s">
        <v>91</v>
      </c>
      <c r="B68" s="3" t="s">
        <v>92</v>
      </c>
      <c r="C68" s="17"/>
      <c r="D68" s="29"/>
    </row>
    <row r="69" spans="1:4" ht="45" x14ac:dyDescent="0.25">
      <c r="A69" s="16" t="s">
        <v>93</v>
      </c>
      <c r="B69" s="3" t="s">
        <v>94</v>
      </c>
      <c r="C69" s="17"/>
      <c r="D69" s="29"/>
    </row>
    <row r="70" spans="1:4" ht="165" x14ac:dyDescent="0.25">
      <c r="A70" s="16" t="s">
        <v>95</v>
      </c>
      <c r="B70" s="3" t="s">
        <v>96</v>
      </c>
      <c r="C70" s="17"/>
      <c r="D70" s="29"/>
    </row>
    <row r="71" spans="1:4" ht="75" x14ac:dyDescent="0.25">
      <c r="A71" s="16" t="s">
        <v>97</v>
      </c>
      <c r="B71" s="3" t="s">
        <v>98</v>
      </c>
      <c r="C71" s="17"/>
      <c r="D71" s="29"/>
    </row>
    <row r="72" spans="1:4" ht="45" x14ac:dyDescent="0.25">
      <c r="A72" s="16" t="s">
        <v>99</v>
      </c>
      <c r="B72" s="3" t="s">
        <v>100</v>
      </c>
      <c r="C72" s="17"/>
      <c r="D72" s="29"/>
    </row>
    <row r="73" spans="1:4" ht="60" x14ac:dyDescent="0.25">
      <c r="A73" s="16" t="s">
        <v>101</v>
      </c>
      <c r="B73" s="3" t="s">
        <v>102</v>
      </c>
      <c r="C73" s="17"/>
      <c r="D73" s="29"/>
    </row>
    <row r="74" spans="1:4" ht="60" x14ac:dyDescent="0.25">
      <c r="A74" s="16" t="s">
        <v>103</v>
      </c>
      <c r="B74" s="3" t="s">
        <v>104</v>
      </c>
      <c r="C74" s="17"/>
      <c r="D74" s="29"/>
    </row>
    <row r="75" spans="1:4" ht="60" x14ac:dyDescent="0.25">
      <c r="A75" s="16" t="s">
        <v>105</v>
      </c>
      <c r="B75" s="3" t="s">
        <v>106</v>
      </c>
      <c r="C75" s="17"/>
      <c r="D75" s="29"/>
    </row>
    <row r="76" spans="1:4" ht="135" x14ac:dyDescent="0.25">
      <c r="A76" s="16" t="s">
        <v>107</v>
      </c>
      <c r="B76" s="3" t="s">
        <v>108</v>
      </c>
      <c r="C76" s="17"/>
      <c r="D76" s="29"/>
    </row>
    <row r="77" spans="1:4" ht="195" x14ac:dyDescent="0.25">
      <c r="A77" s="16" t="s">
        <v>109</v>
      </c>
      <c r="B77" s="3" t="s">
        <v>110</v>
      </c>
      <c r="C77" s="17"/>
      <c r="D77" s="29"/>
    </row>
    <row r="78" spans="1:4" ht="120" x14ac:dyDescent="0.25">
      <c r="A78" s="16" t="s">
        <v>111</v>
      </c>
      <c r="B78" s="3" t="s">
        <v>112</v>
      </c>
      <c r="C78" s="17"/>
      <c r="D78" s="29"/>
    </row>
    <row r="79" spans="1:4" ht="165" x14ac:dyDescent="0.25">
      <c r="A79" s="16" t="s">
        <v>113</v>
      </c>
      <c r="B79" s="3" t="s">
        <v>114</v>
      </c>
      <c r="C79" s="17"/>
      <c r="D79" s="29"/>
    </row>
    <row r="80" spans="1:4" ht="90" x14ac:dyDescent="0.25">
      <c r="A80" s="16" t="s">
        <v>115</v>
      </c>
      <c r="B80" s="3" t="s">
        <v>116</v>
      </c>
      <c r="C80" s="17"/>
      <c r="D80" s="29"/>
    </row>
    <row r="81" spans="1:4" ht="30" x14ac:dyDescent="0.25">
      <c r="A81" s="16" t="s">
        <v>117</v>
      </c>
      <c r="B81" s="3" t="s">
        <v>118</v>
      </c>
      <c r="C81" s="17"/>
      <c r="D81" s="29"/>
    </row>
    <row r="82" spans="1:4" ht="30" x14ac:dyDescent="0.25">
      <c r="A82" s="16" t="s">
        <v>119</v>
      </c>
      <c r="B82" s="3" t="s">
        <v>120</v>
      </c>
      <c r="C82" s="17"/>
      <c r="D82" s="29"/>
    </row>
    <row r="83" spans="1:4" ht="30" x14ac:dyDescent="0.25">
      <c r="A83" s="16" t="s">
        <v>121</v>
      </c>
      <c r="B83" s="3" t="s">
        <v>122</v>
      </c>
      <c r="C83" s="17"/>
      <c r="D83" s="29"/>
    </row>
    <row r="84" spans="1:4" ht="45" x14ac:dyDescent="0.25">
      <c r="A84" s="16" t="s">
        <v>123</v>
      </c>
      <c r="B84" s="3" t="s">
        <v>124</v>
      </c>
      <c r="C84" s="17"/>
      <c r="D84" s="29"/>
    </row>
    <row r="85" spans="1:4" ht="45" x14ac:dyDescent="0.25">
      <c r="A85" s="16" t="s">
        <v>125</v>
      </c>
      <c r="B85" s="3" t="s">
        <v>126</v>
      </c>
      <c r="C85" s="17"/>
      <c r="D85" s="29"/>
    </row>
    <row r="86" spans="1:4" ht="105" x14ac:dyDescent="0.25">
      <c r="A86" s="16" t="s">
        <v>127</v>
      </c>
      <c r="B86" s="3" t="s">
        <v>128</v>
      </c>
      <c r="C86" s="17"/>
      <c r="D86" s="29"/>
    </row>
    <row r="87" spans="1:4" ht="90" x14ac:dyDescent="0.25">
      <c r="A87" s="16" t="s">
        <v>129</v>
      </c>
      <c r="B87" s="3" t="s">
        <v>130</v>
      </c>
      <c r="C87" s="17"/>
      <c r="D87" s="29"/>
    </row>
    <row r="88" spans="1:4" ht="105" x14ac:dyDescent="0.25">
      <c r="A88" s="16" t="s">
        <v>131</v>
      </c>
      <c r="B88" s="3" t="s">
        <v>132</v>
      </c>
      <c r="C88" s="17"/>
      <c r="D88" s="29"/>
    </row>
    <row r="89" spans="1:4" ht="60" x14ac:dyDescent="0.25">
      <c r="A89" s="16" t="s">
        <v>133</v>
      </c>
      <c r="B89" s="3" t="s">
        <v>134</v>
      </c>
      <c r="C89" s="17"/>
      <c r="D89" s="29"/>
    </row>
    <row r="90" spans="1:4" ht="150" x14ac:dyDescent="0.25">
      <c r="A90" s="16" t="s">
        <v>135</v>
      </c>
      <c r="B90" s="3" t="s">
        <v>136</v>
      </c>
      <c r="C90" s="17"/>
      <c r="D90" s="29"/>
    </row>
    <row r="91" spans="1:4" ht="105" x14ac:dyDescent="0.25">
      <c r="A91" s="16" t="s">
        <v>137</v>
      </c>
      <c r="B91" s="3" t="s">
        <v>138</v>
      </c>
      <c r="C91" s="17"/>
      <c r="D91" s="29"/>
    </row>
    <row r="92" spans="1:4" ht="75" x14ac:dyDescent="0.25">
      <c r="A92" s="16" t="s">
        <v>139</v>
      </c>
      <c r="B92" s="3" t="s">
        <v>140</v>
      </c>
      <c r="C92" s="17"/>
      <c r="D92" s="29"/>
    </row>
    <row r="93" spans="1:4" ht="45" x14ac:dyDescent="0.25">
      <c r="A93" s="16" t="s">
        <v>141</v>
      </c>
      <c r="B93" s="3" t="s">
        <v>142</v>
      </c>
      <c r="C93" s="17"/>
      <c r="D93" s="29"/>
    </row>
    <row r="94" spans="1:4" ht="30" x14ac:dyDescent="0.25">
      <c r="A94" s="16" t="s">
        <v>143</v>
      </c>
      <c r="B94" s="3" t="s">
        <v>144</v>
      </c>
      <c r="C94" s="17"/>
      <c r="D94" s="29"/>
    </row>
    <row r="95" spans="1:4" ht="30" x14ac:dyDescent="0.25">
      <c r="A95" s="16" t="s">
        <v>145</v>
      </c>
      <c r="B95" s="3" t="s">
        <v>146</v>
      </c>
      <c r="C95" s="17"/>
      <c r="D95" s="29"/>
    </row>
    <row r="96" spans="1:4" ht="60" x14ac:dyDescent="0.25">
      <c r="A96" s="16" t="s">
        <v>147</v>
      </c>
      <c r="B96" s="3" t="s">
        <v>148</v>
      </c>
      <c r="C96" s="17"/>
      <c r="D96" s="29"/>
    </row>
    <row r="97" spans="1:4" ht="45" x14ac:dyDescent="0.25">
      <c r="A97" s="16" t="s">
        <v>149</v>
      </c>
      <c r="B97" s="3" t="s">
        <v>150</v>
      </c>
      <c r="C97" s="17"/>
      <c r="D97" s="29"/>
    </row>
    <row r="98" spans="1:4" ht="165" x14ac:dyDescent="0.25">
      <c r="A98" s="16" t="s">
        <v>151</v>
      </c>
      <c r="B98" s="3" t="s">
        <v>152</v>
      </c>
      <c r="C98" s="17"/>
      <c r="D98" s="29"/>
    </row>
    <row r="99" spans="1:4" ht="75" x14ac:dyDescent="0.25">
      <c r="A99" s="16" t="s">
        <v>153</v>
      </c>
      <c r="B99" s="3" t="s">
        <v>154</v>
      </c>
      <c r="C99" s="17"/>
      <c r="D99" s="29"/>
    </row>
    <row r="100" spans="1:4" ht="150" x14ac:dyDescent="0.25">
      <c r="A100" s="16" t="s">
        <v>155</v>
      </c>
      <c r="B100" s="3" t="s">
        <v>156</v>
      </c>
      <c r="C100" s="17"/>
      <c r="D100" s="29"/>
    </row>
    <row r="101" spans="1:4" ht="30" x14ac:dyDescent="0.25">
      <c r="A101" s="16" t="s">
        <v>157</v>
      </c>
      <c r="B101" s="3" t="s">
        <v>158</v>
      </c>
      <c r="C101" s="17"/>
      <c r="D101" s="29"/>
    </row>
    <row r="102" spans="1:4" ht="30" x14ac:dyDescent="0.25">
      <c r="A102" s="16" t="s">
        <v>159</v>
      </c>
      <c r="B102" s="3" t="s">
        <v>160</v>
      </c>
      <c r="C102" s="17"/>
      <c r="D102" s="29"/>
    </row>
    <row r="103" spans="1:4" ht="120" x14ac:dyDescent="0.25">
      <c r="A103" s="16" t="s">
        <v>161</v>
      </c>
      <c r="B103" s="3" t="s">
        <v>162</v>
      </c>
      <c r="C103" s="17"/>
      <c r="D103" s="29"/>
    </row>
    <row r="104" spans="1:4" ht="135" x14ac:dyDescent="0.25">
      <c r="A104" s="16" t="s">
        <v>163</v>
      </c>
      <c r="B104" s="3" t="s">
        <v>164</v>
      </c>
      <c r="C104" s="17"/>
      <c r="D104" s="29"/>
    </row>
    <row r="105" spans="1:4" ht="45" x14ac:dyDescent="0.25">
      <c r="A105" s="16" t="s">
        <v>165</v>
      </c>
      <c r="B105" s="3" t="s">
        <v>166</v>
      </c>
      <c r="C105" s="17"/>
      <c r="D105" s="29"/>
    </row>
    <row r="106" spans="1:4" ht="60" x14ac:dyDescent="0.25">
      <c r="A106" s="16" t="s">
        <v>167</v>
      </c>
      <c r="B106" s="3" t="s">
        <v>168</v>
      </c>
      <c r="C106" s="17"/>
      <c r="D106" s="29"/>
    </row>
    <row r="107" spans="1:4" ht="45" x14ac:dyDescent="0.25">
      <c r="A107" s="16" t="s">
        <v>169</v>
      </c>
      <c r="B107" s="3" t="s">
        <v>170</v>
      </c>
      <c r="C107" s="17"/>
      <c r="D107" s="29"/>
    </row>
    <row r="108" spans="1:4" ht="60" x14ac:dyDescent="0.25">
      <c r="A108" s="16" t="s">
        <v>171</v>
      </c>
      <c r="B108" s="3" t="s">
        <v>172</v>
      </c>
      <c r="C108" s="17"/>
      <c r="D108" s="29"/>
    </row>
    <row r="109" spans="1:4" ht="45" x14ac:dyDescent="0.25">
      <c r="A109" s="16" t="s">
        <v>173</v>
      </c>
      <c r="B109" s="3" t="s">
        <v>174</v>
      </c>
      <c r="C109" s="17"/>
      <c r="D109" s="29"/>
    </row>
    <row r="110" spans="1:4" ht="45" x14ac:dyDescent="0.25">
      <c r="A110" s="16" t="s">
        <v>175</v>
      </c>
      <c r="B110" s="3" t="s">
        <v>176</v>
      </c>
      <c r="C110" s="17"/>
      <c r="D110" s="29"/>
    </row>
    <row r="111" spans="1:4" ht="90" x14ac:dyDescent="0.25">
      <c r="A111" s="16" t="s">
        <v>177</v>
      </c>
      <c r="B111" s="3" t="s">
        <v>178</v>
      </c>
      <c r="C111" s="17"/>
      <c r="D111" s="29"/>
    </row>
    <row r="112" spans="1:4" ht="45" x14ac:dyDescent="0.25">
      <c r="A112" s="16" t="s">
        <v>179</v>
      </c>
      <c r="B112" s="3" t="s">
        <v>180</v>
      </c>
      <c r="C112" s="17"/>
      <c r="D112" s="29"/>
    </row>
    <row r="113" spans="1:4" ht="60" x14ac:dyDescent="0.25">
      <c r="A113" s="16" t="s">
        <v>181</v>
      </c>
      <c r="B113" s="3" t="s">
        <v>182</v>
      </c>
      <c r="C113" s="17"/>
      <c r="D113" s="29"/>
    </row>
    <row r="114" spans="1:4" ht="60" x14ac:dyDescent="0.25">
      <c r="A114" s="16" t="s">
        <v>183</v>
      </c>
      <c r="B114" s="3" t="s">
        <v>184</v>
      </c>
      <c r="C114" s="17"/>
      <c r="D114" s="29"/>
    </row>
    <row r="115" spans="1:4" ht="45" x14ac:dyDescent="0.25">
      <c r="A115" s="16" t="s">
        <v>185</v>
      </c>
      <c r="B115" s="3" t="s">
        <v>186</v>
      </c>
      <c r="C115" s="17"/>
      <c r="D115" s="29"/>
    </row>
    <row r="116" spans="1:4" ht="45" x14ac:dyDescent="0.25">
      <c r="A116" s="16" t="s">
        <v>187</v>
      </c>
      <c r="B116" s="3" t="s">
        <v>188</v>
      </c>
      <c r="C116" s="17"/>
      <c r="D116" s="29"/>
    </row>
    <row r="117" spans="1:4" ht="75" x14ac:dyDescent="0.25">
      <c r="A117" s="16" t="s">
        <v>189</v>
      </c>
      <c r="B117" s="3" t="s">
        <v>190</v>
      </c>
      <c r="C117" s="17"/>
      <c r="D117" s="29"/>
    </row>
    <row r="118" spans="1:4" ht="75" x14ac:dyDescent="0.25">
      <c r="A118" s="16" t="s">
        <v>191</v>
      </c>
      <c r="B118" s="3" t="s">
        <v>192</v>
      </c>
      <c r="C118" s="17"/>
      <c r="D118" s="29"/>
    </row>
    <row r="119" spans="1:4" ht="150" x14ac:dyDescent="0.25">
      <c r="A119" s="16" t="s">
        <v>193</v>
      </c>
      <c r="B119" s="3" t="s">
        <v>194</v>
      </c>
      <c r="C119" s="17"/>
      <c r="D119" s="29"/>
    </row>
    <row r="120" spans="1:4" ht="60" x14ac:dyDescent="0.25">
      <c r="A120" s="16" t="s">
        <v>195</v>
      </c>
      <c r="B120" s="3" t="s">
        <v>196</v>
      </c>
      <c r="C120" s="17"/>
      <c r="D120" s="29"/>
    </row>
    <row r="121" spans="1:4" ht="75" x14ac:dyDescent="0.25">
      <c r="A121" s="16" t="s">
        <v>197</v>
      </c>
      <c r="B121" s="3" t="s">
        <v>198</v>
      </c>
      <c r="C121" s="17"/>
      <c r="D121" s="29"/>
    </row>
    <row r="122" spans="1:4" ht="90" x14ac:dyDescent="0.25">
      <c r="A122" s="16" t="s">
        <v>199</v>
      </c>
      <c r="B122" s="3" t="s">
        <v>200</v>
      </c>
      <c r="C122" s="17"/>
      <c r="D122" s="29"/>
    </row>
    <row r="123" spans="1:4" ht="30" x14ac:dyDescent="0.25">
      <c r="A123" s="16" t="s">
        <v>201</v>
      </c>
      <c r="B123" s="3" t="s">
        <v>202</v>
      </c>
      <c r="C123" s="17"/>
      <c r="D123" s="29"/>
    </row>
    <row r="124" spans="1:4" ht="30" x14ac:dyDescent="0.25">
      <c r="A124" s="16" t="s">
        <v>203</v>
      </c>
      <c r="B124" s="3" t="s">
        <v>204</v>
      </c>
      <c r="C124" s="17"/>
      <c r="D124" s="29"/>
    </row>
    <row r="125" spans="1:4" ht="105" x14ac:dyDescent="0.25">
      <c r="A125" s="16" t="s">
        <v>205</v>
      </c>
      <c r="B125" s="3" t="s">
        <v>206</v>
      </c>
      <c r="C125" s="17"/>
      <c r="D125" s="29"/>
    </row>
    <row r="126" spans="1:4" ht="30" x14ac:dyDescent="0.25">
      <c r="A126" s="16" t="s">
        <v>207</v>
      </c>
      <c r="B126" s="3" t="s">
        <v>208</v>
      </c>
      <c r="C126" s="17"/>
      <c r="D126" s="29"/>
    </row>
    <row r="127" spans="1:4" ht="60" x14ac:dyDescent="0.25">
      <c r="A127" s="16" t="s">
        <v>209</v>
      </c>
      <c r="B127" s="3" t="s">
        <v>210</v>
      </c>
      <c r="C127" s="17"/>
      <c r="D127" s="29"/>
    </row>
    <row r="128" spans="1:4" ht="30" x14ac:dyDescent="0.25">
      <c r="A128" s="16" t="s">
        <v>211</v>
      </c>
      <c r="B128" s="3" t="s">
        <v>212</v>
      </c>
      <c r="C128" s="17"/>
      <c r="D128" s="29"/>
    </row>
    <row r="129" spans="1:4" ht="90" x14ac:dyDescent="0.25">
      <c r="A129" s="16" t="s">
        <v>213</v>
      </c>
      <c r="B129" s="3" t="s">
        <v>214</v>
      </c>
      <c r="C129" s="17"/>
      <c r="D129" s="29"/>
    </row>
    <row r="130" spans="1:4" ht="45" x14ac:dyDescent="0.25">
      <c r="A130" s="16" t="s">
        <v>215</v>
      </c>
      <c r="B130" s="3" t="s">
        <v>216</v>
      </c>
      <c r="C130" s="17"/>
      <c r="D130" s="29"/>
    </row>
    <row r="131" spans="1:4" ht="90" x14ac:dyDescent="0.25">
      <c r="A131" s="16" t="s">
        <v>217</v>
      </c>
      <c r="B131" s="3" t="s">
        <v>218</v>
      </c>
      <c r="C131" s="17"/>
      <c r="D131" s="29"/>
    </row>
    <row r="132" spans="1:4" ht="60" x14ac:dyDescent="0.25">
      <c r="A132" s="16" t="s">
        <v>219</v>
      </c>
      <c r="B132" s="3" t="s">
        <v>220</v>
      </c>
      <c r="C132" s="17"/>
      <c r="D132" s="29"/>
    </row>
    <row r="133" spans="1:4" ht="90" x14ac:dyDescent="0.25">
      <c r="A133" s="16" t="s">
        <v>221</v>
      </c>
      <c r="B133" s="3" t="s">
        <v>222</v>
      </c>
      <c r="C133" s="17"/>
      <c r="D133" s="29"/>
    </row>
    <row r="134" spans="1:4" x14ac:dyDescent="0.25">
      <c r="A134" s="16" t="s">
        <v>223</v>
      </c>
      <c r="B134" s="18" t="s">
        <v>224</v>
      </c>
      <c r="C134" s="19" t="s">
        <v>225</v>
      </c>
      <c r="D134" s="30"/>
    </row>
    <row r="135" spans="1:4" ht="135" x14ac:dyDescent="0.25">
      <c r="A135" s="16" t="s">
        <v>226</v>
      </c>
      <c r="B135" s="3" t="s">
        <v>227</v>
      </c>
      <c r="C135" s="17"/>
      <c r="D135" s="29"/>
    </row>
    <row r="136" spans="1:4" ht="120" x14ac:dyDescent="0.25">
      <c r="A136" s="16" t="s">
        <v>228</v>
      </c>
      <c r="B136" s="3" t="s">
        <v>229</v>
      </c>
      <c r="C136" s="17"/>
      <c r="D136" s="29"/>
    </row>
    <row r="137" spans="1:4" ht="30" x14ac:dyDescent="0.25">
      <c r="A137" s="16" t="s">
        <v>230</v>
      </c>
      <c r="B137" s="3" t="s">
        <v>231</v>
      </c>
      <c r="C137" s="17"/>
      <c r="D137" s="29"/>
    </row>
    <row r="138" spans="1:4" ht="90" x14ac:dyDescent="0.25">
      <c r="A138" s="16" t="s">
        <v>232</v>
      </c>
      <c r="B138" s="3" t="s">
        <v>233</v>
      </c>
      <c r="C138" s="17"/>
      <c r="D138" s="29"/>
    </row>
    <row r="139" spans="1:4" ht="60" x14ac:dyDescent="0.25">
      <c r="A139" s="16" t="s">
        <v>234</v>
      </c>
      <c r="B139" s="3" t="s">
        <v>235</v>
      </c>
      <c r="C139" s="17"/>
      <c r="D139" s="29"/>
    </row>
    <row r="140" spans="1:4" ht="75" x14ac:dyDescent="0.25">
      <c r="A140" s="16" t="s">
        <v>236</v>
      </c>
      <c r="B140" s="3" t="s">
        <v>237</v>
      </c>
      <c r="C140" s="17"/>
      <c r="D140" s="29"/>
    </row>
    <row r="141" spans="1:4" ht="30" x14ac:dyDescent="0.25">
      <c r="A141" s="16" t="s">
        <v>238</v>
      </c>
      <c r="B141" s="3" t="s">
        <v>239</v>
      </c>
      <c r="C141" s="17"/>
      <c r="D141" s="29"/>
    </row>
    <row r="142" spans="1:4" ht="30" x14ac:dyDescent="0.25">
      <c r="A142" s="16" t="s">
        <v>240</v>
      </c>
      <c r="B142" s="3" t="s">
        <v>241</v>
      </c>
      <c r="C142" s="17"/>
      <c r="D142" s="29"/>
    </row>
    <row r="143" spans="1:4" ht="60" x14ac:dyDescent="0.25">
      <c r="A143" s="16" t="s">
        <v>242</v>
      </c>
      <c r="B143" s="3" t="s">
        <v>243</v>
      </c>
      <c r="C143" s="17"/>
      <c r="D143" s="29"/>
    </row>
    <row r="144" spans="1:4" ht="45" x14ac:dyDescent="0.25">
      <c r="A144" s="16" t="s">
        <v>244</v>
      </c>
      <c r="B144" s="3" t="s">
        <v>245</v>
      </c>
      <c r="C144" s="17"/>
      <c r="D144" s="29"/>
    </row>
    <row r="145" spans="1:4" ht="90" x14ac:dyDescent="0.25">
      <c r="A145" s="16" t="s">
        <v>246</v>
      </c>
      <c r="B145" s="3" t="s">
        <v>247</v>
      </c>
      <c r="C145" s="17"/>
      <c r="D145" s="29"/>
    </row>
    <row r="146" spans="1:4" ht="30" x14ac:dyDescent="0.25">
      <c r="A146" s="16" t="s">
        <v>248</v>
      </c>
      <c r="B146" s="3" t="s">
        <v>249</v>
      </c>
      <c r="C146" s="17"/>
      <c r="D146" s="29"/>
    </row>
    <row r="147" spans="1:4" ht="45" x14ac:dyDescent="0.25">
      <c r="A147" s="16" t="s">
        <v>250</v>
      </c>
      <c r="B147" s="3" t="s">
        <v>251</v>
      </c>
      <c r="C147" s="17"/>
      <c r="D147" s="29"/>
    </row>
    <row r="148" spans="1:4" ht="30" x14ac:dyDescent="0.25">
      <c r="A148" s="16" t="s">
        <v>252</v>
      </c>
      <c r="B148" s="3" t="s">
        <v>253</v>
      </c>
      <c r="C148" s="17"/>
      <c r="D148" s="29"/>
    </row>
    <row r="149" spans="1:4" x14ac:dyDescent="0.25">
      <c r="A149" s="16" t="s">
        <v>254</v>
      </c>
      <c r="B149" s="3" t="s">
        <v>255</v>
      </c>
      <c r="C149" s="17"/>
      <c r="D149" s="29"/>
    </row>
    <row r="150" spans="1:4" ht="45" x14ac:dyDescent="0.25">
      <c r="A150" s="16" t="s">
        <v>256</v>
      </c>
      <c r="B150" s="3" t="s">
        <v>257</v>
      </c>
      <c r="C150" s="17"/>
      <c r="D150" s="29"/>
    </row>
    <row r="151" spans="1:4" ht="75" x14ac:dyDescent="0.25">
      <c r="A151" s="16" t="s">
        <v>258</v>
      </c>
      <c r="B151" s="3" t="s">
        <v>259</v>
      </c>
      <c r="C151" s="17"/>
      <c r="D151" s="29"/>
    </row>
    <row r="152" spans="1:4" ht="75" x14ac:dyDescent="0.25">
      <c r="A152" s="16" t="s">
        <v>260</v>
      </c>
      <c r="B152" s="3" t="s">
        <v>261</v>
      </c>
      <c r="C152" s="17"/>
      <c r="D152" s="29"/>
    </row>
    <row r="153" spans="1:4" ht="45" x14ac:dyDescent="0.25">
      <c r="A153" s="16" t="s">
        <v>262</v>
      </c>
      <c r="B153" s="3" t="s">
        <v>263</v>
      </c>
      <c r="C153" s="17"/>
      <c r="D153" s="29"/>
    </row>
    <row r="154" spans="1:4" ht="45" x14ac:dyDescent="0.25">
      <c r="A154" s="16" t="s">
        <v>264</v>
      </c>
      <c r="B154" s="3" t="s">
        <v>265</v>
      </c>
      <c r="C154" s="17"/>
      <c r="D154" s="29"/>
    </row>
    <row r="155" spans="1:4" ht="30" x14ac:dyDescent="0.25">
      <c r="A155" s="16" t="s">
        <v>266</v>
      </c>
      <c r="B155" s="3" t="s">
        <v>267</v>
      </c>
      <c r="C155" s="17"/>
      <c r="D155" s="29"/>
    </row>
    <row r="156" spans="1:4" ht="75" x14ac:dyDescent="0.25">
      <c r="A156" s="16" t="s">
        <v>268</v>
      </c>
      <c r="B156" s="3" t="s">
        <v>269</v>
      </c>
      <c r="C156" s="17"/>
      <c r="D156" s="29"/>
    </row>
    <row r="157" spans="1:4" ht="60" x14ac:dyDescent="0.25">
      <c r="A157" s="16" t="s">
        <v>270</v>
      </c>
      <c r="B157" s="3" t="s">
        <v>271</v>
      </c>
      <c r="C157" s="17"/>
      <c r="D157" s="29"/>
    </row>
    <row r="158" spans="1:4" ht="60" x14ac:dyDescent="0.25">
      <c r="A158" s="16" t="s">
        <v>272</v>
      </c>
      <c r="B158" s="3" t="s">
        <v>273</v>
      </c>
      <c r="C158" s="17"/>
      <c r="D158" s="29"/>
    </row>
    <row r="159" spans="1:4" ht="30" x14ac:dyDescent="0.25">
      <c r="A159" s="16" t="s">
        <v>274</v>
      </c>
      <c r="B159" s="3" t="s">
        <v>275</v>
      </c>
      <c r="C159" s="17"/>
      <c r="D159" s="29"/>
    </row>
    <row r="160" spans="1:4" ht="45" x14ac:dyDescent="0.25">
      <c r="A160" s="16" t="s">
        <v>276</v>
      </c>
      <c r="B160" s="3" t="s">
        <v>277</v>
      </c>
      <c r="C160" s="17"/>
      <c r="D160" s="29"/>
    </row>
    <row r="161" spans="1:4" x14ac:dyDescent="0.25">
      <c r="A161" s="16" t="s">
        <v>223</v>
      </c>
      <c r="B161" s="18" t="s">
        <v>278</v>
      </c>
      <c r="C161" s="19" t="s">
        <v>225</v>
      </c>
      <c r="D161" s="30"/>
    </row>
    <row r="162" spans="1:4" ht="30" x14ac:dyDescent="0.25">
      <c r="A162" s="16" t="s">
        <v>279</v>
      </c>
      <c r="B162" s="3" t="s">
        <v>280</v>
      </c>
      <c r="C162" s="17"/>
      <c r="D162" s="29"/>
    </row>
    <row r="163" spans="1:4" ht="135" x14ac:dyDescent="0.25">
      <c r="A163" s="16" t="s">
        <v>281</v>
      </c>
      <c r="B163" s="3" t="s">
        <v>282</v>
      </c>
      <c r="C163" s="17"/>
      <c r="D163" s="29"/>
    </row>
    <row r="164" spans="1:4" ht="45" x14ac:dyDescent="0.25">
      <c r="A164" s="16" t="s">
        <v>283</v>
      </c>
      <c r="B164" s="3" t="s">
        <v>284</v>
      </c>
      <c r="C164" s="17"/>
      <c r="D164" s="29"/>
    </row>
    <row r="165" spans="1:4" ht="30" x14ac:dyDescent="0.25">
      <c r="A165" s="16" t="s">
        <v>285</v>
      </c>
      <c r="B165" s="3" t="s">
        <v>286</v>
      </c>
      <c r="C165" s="17"/>
      <c r="D165" s="29"/>
    </row>
    <row r="166" spans="1:4" x14ac:dyDescent="0.25">
      <c r="A166" s="16" t="s">
        <v>287</v>
      </c>
      <c r="B166" s="3" t="s">
        <v>288</v>
      </c>
      <c r="C166" s="17"/>
      <c r="D166" s="29"/>
    </row>
    <row r="167" spans="1:4" ht="60" x14ac:dyDescent="0.25">
      <c r="A167" s="16" t="s">
        <v>289</v>
      </c>
      <c r="B167" s="3" t="s">
        <v>290</v>
      </c>
      <c r="C167" s="17"/>
      <c r="D167" s="29"/>
    </row>
    <row r="168" spans="1:4" ht="30" x14ac:dyDescent="0.25">
      <c r="A168" s="16" t="s">
        <v>223</v>
      </c>
      <c r="B168" s="18" t="s">
        <v>291</v>
      </c>
      <c r="C168" s="19" t="s">
        <v>225</v>
      </c>
      <c r="D168" s="30"/>
    </row>
    <row r="169" spans="1:4" ht="45" x14ac:dyDescent="0.25">
      <c r="A169" s="16" t="s">
        <v>292</v>
      </c>
      <c r="B169" s="3" t="s">
        <v>293</v>
      </c>
      <c r="C169" s="17"/>
      <c r="D169" s="29"/>
    </row>
    <row r="170" spans="1:4" ht="30" x14ac:dyDescent="0.25">
      <c r="A170" s="16" t="s">
        <v>294</v>
      </c>
      <c r="B170" s="3" t="s">
        <v>295</v>
      </c>
      <c r="C170" s="17"/>
      <c r="D170" s="29"/>
    </row>
    <row r="171" spans="1:4" ht="60" x14ac:dyDescent="0.25">
      <c r="A171" s="16" t="s">
        <v>296</v>
      </c>
      <c r="B171" s="3" t="s">
        <v>297</v>
      </c>
      <c r="C171" s="17"/>
      <c r="D171" s="29"/>
    </row>
    <row r="172" spans="1:4" ht="150" x14ac:dyDescent="0.25">
      <c r="A172" s="16" t="s">
        <v>298</v>
      </c>
      <c r="B172" s="3" t="s">
        <v>299</v>
      </c>
      <c r="C172" s="17"/>
      <c r="D172" s="29"/>
    </row>
    <row r="173" spans="1:4" ht="255" x14ac:dyDescent="0.25">
      <c r="A173" s="16" t="s">
        <v>300</v>
      </c>
      <c r="B173" s="3" t="s">
        <v>301</v>
      </c>
      <c r="C173" s="17"/>
      <c r="D173" s="29"/>
    </row>
    <row r="174" spans="1:4" ht="60" x14ac:dyDescent="0.25">
      <c r="A174" s="16" t="s">
        <v>302</v>
      </c>
      <c r="B174" s="3" t="s">
        <v>303</v>
      </c>
      <c r="C174" s="17"/>
      <c r="D174" s="29"/>
    </row>
    <row r="175" spans="1:4" ht="30" x14ac:dyDescent="0.25">
      <c r="A175" s="16" t="s">
        <v>304</v>
      </c>
      <c r="B175" s="3" t="s">
        <v>305</v>
      </c>
      <c r="C175" s="17"/>
      <c r="D175" s="29"/>
    </row>
    <row r="176" spans="1:4" ht="30" x14ac:dyDescent="0.25">
      <c r="A176" s="16" t="s">
        <v>306</v>
      </c>
      <c r="B176" s="3" t="s">
        <v>307</v>
      </c>
      <c r="C176" s="17"/>
      <c r="D176" s="29"/>
    </row>
    <row r="177" spans="1:4" ht="165" x14ac:dyDescent="0.25">
      <c r="A177" s="16" t="s">
        <v>308</v>
      </c>
      <c r="B177" s="3" t="s">
        <v>309</v>
      </c>
      <c r="C177" s="17"/>
      <c r="D177" s="29"/>
    </row>
    <row r="178" spans="1:4" ht="60" x14ac:dyDescent="0.25">
      <c r="A178" s="16" t="s">
        <v>310</v>
      </c>
      <c r="B178" s="3" t="s">
        <v>311</v>
      </c>
      <c r="C178" s="17"/>
      <c r="D178" s="29"/>
    </row>
    <row r="179" spans="1:4" ht="60" x14ac:dyDescent="0.25">
      <c r="A179" s="16" t="s">
        <v>312</v>
      </c>
      <c r="B179" s="3" t="s">
        <v>313</v>
      </c>
      <c r="C179" s="17"/>
      <c r="D179" s="29"/>
    </row>
    <row r="180" spans="1:4" ht="60" x14ac:dyDescent="0.25">
      <c r="A180" s="16" t="s">
        <v>314</v>
      </c>
      <c r="B180" s="3" t="s">
        <v>315</v>
      </c>
      <c r="C180" s="17"/>
      <c r="D180" s="29"/>
    </row>
    <row r="181" spans="1:4" ht="45" x14ac:dyDescent="0.25">
      <c r="A181" s="16" t="s">
        <v>316</v>
      </c>
      <c r="B181" s="3" t="s">
        <v>317</v>
      </c>
      <c r="C181" s="17"/>
      <c r="D181" s="29"/>
    </row>
    <row r="182" spans="1:4" ht="60" x14ac:dyDescent="0.25">
      <c r="A182" s="16" t="s">
        <v>318</v>
      </c>
      <c r="B182" s="3" t="s">
        <v>319</v>
      </c>
      <c r="C182" s="17"/>
      <c r="D182" s="29"/>
    </row>
    <row r="183" spans="1:4" x14ac:dyDescent="0.25">
      <c r="A183" s="16" t="s">
        <v>223</v>
      </c>
      <c r="B183" s="18" t="s">
        <v>320</v>
      </c>
      <c r="C183" s="19" t="s">
        <v>225</v>
      </c>
      <c r="D183" s="30"/>
    </row>
    <row r="184" spans="1:4" ht="45" x14ac:dyDescent="0.25">
      <c r="A184" s="16" t="s">
        <v>321</v>
      </c>
      <c r="B184" s="3" t="s">
        <v>322</v>
      </c>
      <c r="C184" s="17"/>
      <c r="D184" s="29"/>
    </row>
    <row r="185" spans="1:4" x14ac:dyDescent="0.25">
      <c r="A185" s="16" t="s">
        <v>323</v>
      </c>
      <c r="B185" s="3" t="s">
        <v>324</v>
      </c>
      <c r="C185" s="17"/>
      <c r="D185" s="29"/>
    </row>
    <row r="186" spans="1:4" ht="30" x14ac:dyDescent="0.25">
      <c r="A186" s="16" t="s">
        <v>325</v>
      </c>
      <c r="B186" s="3" t="s">
        <v>326</v>
      </c>
      <c r="C186" s="17"/>
      <c r="D186" s="29"/>
    </row>
    <row r="187" spans="1:4" ht="30" x14ac:dyDescent="0.25">
      <c r="A187" s="16" t="s">
        <v>327</v>
      </c>
      <c r="B187" s="3" t="s">
        <v>328</v>
      </c>
      <c r="C187" s="17"/>
      <c r="D187" s="29"/>
    </row>
    <row r="188" spans="1:4" ht="75" x14ac:dyDescent="0.25">
      <c r="A188" s="16" t="s">
        <v>329</v>
      </c>
      <c r="B188" s="3" t="s">
        <v>330</v>
      </c>
      <c r="C188" s="17"/>
      <c r="D188" s="29"/>
    </row>
    <row r="189" spans="1:4" ht="45" x14ac:dyDescent="0.25">
      <c r="A189" s="16" t="s">
        <v>331</v>
      </c>
      <c r="B189" s="3" t="s">
        <v>332</v>
      </c>
      <c r="C189" s="17"/>
      <c r="D189" s="29"/>
    </row>
    <row r="190" spans="1:4" ht="30" x14ac:dyDescent="0.25">
      <c r="A190" s="16" t="s">
        <v>333</v>
      </c>
      <c r="B190" s="3" t="s">
        <v>334</v>
      </c>
      <c r="C190" s="17"/>
      <c r="D190" s="29"/>
    </row>
    <row r="191" spans="1:4" ht="30" x14ac:dyDescent="0.25">
      <c r="A191" s="16" t="s">
        <v>335</v>
      </c>
      <c r="B191" s="3" t="s">
        <v>336</v>
      </c>
      <c r="C191" s="17"/>
      <c r="D191" s="29"/>
    </row>
    <row r="192" spans="1:4" ht="30" x14ac:dyDescent="0.25">
      <c r="A192" s="16" t="s">
        <v>337</v>
      </c>
      <c r="B192" s="3" t="s">
        <v>338</v>
      </c>
      <c r="C192" s="17"/>
      <c r="D192" s="29"/>
    </row>
    <row r="193" spans="1:4" ht="30" x14ac:dyDescent="0.25">
      <c r="A193" s="16" t="s">
        <v>339</v>
      </c>
      <c r="B193" s="3" t="s">
        <v>340</v>
      </c>
      <c r="C193" s="17"/>
      <c r="D193" s="29"/>
    </row>
    <row r="194" spans="1:4" ht="60" x14ac:dyDescent="0.25">
      <c r="A194" s="16" t="s">
        <v>341</v>
      </c>
      <c r="B194" s="3" t="s">
        <v>342</v>
      </c>
      <c r="C194" s="17"/>
      <c r="D194" s="29"/>
    </row>
    <row r="195" spans="1:4" ht="45" x14ac:dyDescent="0.25">
      <c r="A195" s="16" t="s">
        <v>343</v>
      </c>
      <c r="B195" s="3" t="s">
        <v>344</v>
      </c>
      <c r="C195" s="17"/>
      <c r="D195" s="29"/>
    </row>
    <row r="196" spans="1:4" ht="90" x14ac:dyDescent="0.25">
      <c r="A196" s="16" t="s">
        <v>345</v>
      </c>
      <c r="B196" s="3" t="s">
        <v>346</v>
      </c>
      <c r="C196" s="17"/>
      <c r="D196" s="29"/>
    </row>
    <row r="197" spans="1:4" ht="30" x14ac:dyDescent="0.25">
      <c r="A197" s="16" t="s">
        <v>347</v>
      </c>
      <c r="B197" s="3" t="s">
        <v>348</v>
      </c>
      <c r="C197" s="17"/>
      <c r="D197" s="29"/>
    </row>
    <row r="198" spans="1:4" x14ac:dyDescent="0.25">
      <c r="A198" s="16" t="s">
        <v>223</v>
      </c>
      <c r="B198" s="18" t="s">
        <v>349</v>
      </c>
      <c r="C198" s="19" t="s">
        <v>225</v>
      </c>
      <c r="D198" s="30"/>
    </row>
    <row r="199" spans="1:4" ht="45" x14ac:dyDescent="0.25">
      <c r="A199" s="16" t="s">
        <v>350</v>
      </c>
      <c r="B199" s="3" t="s">
        <v>351</v>
      </c>
      <c r="C199" s="17"/>
      <c r="D199" s="29"/>
    </row>
    <row r="200" spans="1:4" ht="60" x14ac:dyDescent="0.25">
      <c r="A200" s="16" t="s">
        <v>352</v>
      </c>
      <c r="B200" s="3" t="s">
        <v>353</v>
      </c>
      <c r="C200" s="17"/>
      <c r="D200" s="29"/>
    </row>
    <row r="201" spans="1:4" ht="30" x14ac:dyDescent="0.25">
      <c r="A201" s="16" t="s">
        <v>354</v>
      </c>
      <c r="B201" s="3" t="s">
        <v>355</v>
      </c>
      <c r="C201" s="17"/>
      <c r="D201" s="29"/>
    </row>
    <row r="202" spans="1:4" ht="45" x14ac:dyDescent="0.25">
      <c r="A202" s="16" t="s">
        <v>356</v>
      </c>
      <c r="B202" s="3" t="s">
        <v>357</v>
      </c>
      <c r="C202" s="17"/>
      <c r="D202" s="29"/>
    </row>
    <row r="203" spans="1:4" x14ac:dyDescent="0.25">
      <c r="A203" s="16" t="s">
        <v>358</v>
      </c>
      <c r="B203" s="3" t="s">
        <v>359</v>
      </c>
      <c r="C203" s="17"/>
      <c r="D203" s="29"/>
    </row>
    <row r="204" spans="1:4" ht="45" x14ac:dyDescent="0.25">
      <c r="A204" s="16" t="s">
        <v>360</v>
      </c>
      <c r="B204" s="3" t="s">
        <v>361</v>
      </c>
      <c r="C204" s="17"/>
      <c r="D204" s="29"/>
    </row>
    <row r="205" spans="1:4" ht="90" x14ac:dyDescent="0.25">
      <c r="A205" s="16" t="s">
        <v>362</v>
      </c>
      <c r="B205" s="3" t="s">
        <v>363</v>
      </c>
      <c r="C205" s="17"/>
      <c r="D205" s="29"/>
    </row>
    <row r="206" spans="1:4" ht="60" x14ac:dyDescent="0.25">
      <c r="A206" s="16" t="s">
        <v>364</v>
      </c>
      <c r="B206" s="3" t="s">
        <v>365</v>
      </c>
      <c r="C206" s="17"/>
      <c r="D206" s="29"/>
    </row>
    <row r="207" spans="1:4" ht="60" x14ac:dyDescent="0.25">
      <c r="A207" s="16" t="s">
        <v>366</v>
      </c>
      <c r="B207" s="3" t="s">
        <v>367</v>
      </c>
      <c r="C207" s="17"/>
      <c r="D207" s="29"/>
    </row>
    <row r="208" spans="1:4" ht="30" x14ac:dyDescent="0.25">
      <c r="A208" s="16" t="s">
        <v>368</v>
      </c>
      <c r="B208" s="3" t="s">
        <v>369</v>
      </c>
      <c r="C208" s="17"/>
      <c r="D208" s="29"/>
    </row>
    <row r="209" spans="1:4" ht="45" x14ac:dyDescent="0.25">
      <c r="A209" s="16" t="s">
        <v>370</v>
      </c>
      <c r="B209" s="3" t="s">
        <v>371</v>
      </c>
      <c r="C209" s="17"/>
      <c r="D209" s="29"/>
    </row>
    <row r="210" spans="1:4" ht="45" x14ac:dyDescent="0.25">
      <c r="A210" s="16" t="s">
        <v>372</v>
      </c>
      <c r="B210" s="3" t="s">
        <v>373</v>
      </c>
      <c r="C210" s="17"/>
      <c r="D210" s="29"/>
    </row>
    <row r="211" spans="1:4" ht="60" x14ac:dyDescent="0.25">
      <c r="A211" s="16" t="s">
        <v>374</v>
      </c>
      <c r="B211" s="3" t="s">
        <v>375</v>
      </c>
      <c r="C211" s="17"/>
      <c r="D211" s="29"/>
    </row>
    <row r="212" spans="1:4" x14ac:dyDescent="0.25">
      <c r="A212" s="16" t="s">
        <v>376</v>
      </c>
      <c r="B212" s="3" t="s">
        <v>377</v>
      </c>
      <c r="C212" s="17"/>
      <c r="D212" s="29"/>
    </row>
    <row r="213" spans="1:4" x14ac:dyDescent="0.25">
      <c r="A213" s="16" t="s">
        <v>223</v>
      </c>
      <c r="B213" s="18" t="s">
        <v>378</v>
      </c>
      <c r="C213" s="19" t="s">
        <v>225</v>
      </c>
      <c r="D213" s="30"/>
    </row>
    <row r="214" spans="1:4" x14ac:dyDescent="0.25">
      <c r="A214" s="16" t="s">
        <v>379</v>
      </c>
      <c r="B214" s="3" t="s">
        <v>380</v>
      </c>
      <c r="C214" s="17"/>
      <c r="D214" s="29"/>
    </row>
    <row r="215" spans="1:4" x14ac:dyDescent="0.25">
      <c r="A215" s="16" t="s">
        <v>381</v>
      </c>
      <c r="B215" s="3" t="s">
        <v>382</v>
      </c>
      <c r="C215" s="17"/>
      <c r="D215" s="29"/>
    </row>
    <row r="216" spans="1:4" x14ac:dyDescent="0.25">
      <c r="A216" s="16" t="s">
        <v>383</v>
      </c>
      <c r="B216" s="3" t="s">
        <v>384</v>
      </c>
      <c r="C216" s="17"/>
      <c r="D216" s="29"/>
    </row>
    <row r="217" spans="1:4" x14ac:dyDescent="0.25">
      <c r="A217" s="16" t="s">
        <v>385</v>
      </c>
      <c r="B217" s="3" t="s">
        <v>386</v>
      </c>
      <c r="C217" s="17"/>
      <c r="D217" s="29"/>
    </row>
    <row r="218" spans="1:4" x14ac:dyDescent="0.25">
      <c r="A218" s="16" t="s">
        <v>387</v>
      </c>
      <c r="B218" s="3" t="s">
        <v>388</v>
      </c>
      <c r="C218" s="17"/>
      <c r="D218" s="29"/>
    </row>
    <row r="219" spans="1:4" x14ac:dyDescent="0.25">
      <c r="A219" s="16" t="s">
        <v>223</v>
      </c>
      <c r="B219" s="18" t="s">
        <v>389</v>
      </c>
      <c r="C219" s="19" t="s">
        <v>225</v>
      </c>
      <c r="D219" s="30"/>
    </row>
    <row r="220" spans="1:4" x14ac:dyDescent="0.25">
      <c r="A220" s="16" t="s">
        <v>390</v>
      </c>
      <c r="B220" s="3" t="s">
        <v>391</v>
      </c>
      <c r="C220" s="17"/>
      <c r="D220" s="29"/>
    </row>
    <row r="221" spans="1:4" x14ac:dyDescent="0.25">
      <c r="A221" s="16" t="s">
        <v>392</v>
      </c>
      <c r="B221" s="3" t="s">
        <v>393</v>
      </c>
      <c r="C221" s="17"/>
      <c r="D221" s="29"/>
    </row>
    <row r="222" spans="1:4" ht="30" x14ac:dyDescent="0.25">
      <c r="A222" s="16" t="s">
        <v>394</v>
      </c>
      <c r="B222" s="3" t="s">
        <v>395</v>
      </c>
      <c r="C222" s="17"/>
      <c r="D222" s="29"/>
    </row>
    <row r="223" spans="1:4" x14ac:dyDescent="0.25">
      <c r="A223" s="16" t="s">
        <v>396</v>
      </c>
      <c r="B223" s="3" t="s">
        <v>397</v>
      </c>
      <c r="C223" s="17"/>
      <c r="D223" s="29"/>
    </row>
    <row r="224" spans="1:4" ht="30" x14ac:dyDescent="0.25">
      <c r="A224" s="16" t="s">
        <v>398</v>
      </c>
      <c r="B224" s="3" t="s">
        <v>399</v>
      </c>
      <c r="C224" s="17"/>
      <c r="D224" s="29"/>
    </row>
    <row r="225" spans="1:4" ht="45" x14ac:dyDescent="0.25">
      <c r="A225" s="16" t="s">
        <v>400</v>
      </c>
      <c r="B225" s="3" t="s">
        <v>401</v>
      </c>
      <c r="C225" s="17"/>
      <c r="D225" s="29"/>
    </row>
    <row r="226" spans="1:4" ht="30" x14ac:dyDescent="0.25">
      <c r="A226" s="16" t="s">
        <v>402</v>
      </c>
      <c r="B226" s="3" t="s">
        <v>403</v>
      </c>
      <c r="C226" s="17"/>
      <c r="D226" s="29"/>
    </row>
    <row r="227" spans="1:4" ht="30" x14ac:dyDescent="0.25">
      <c r="A227" s="16" t="s">
        <v>404</v>
      </c>
      <c r="B227" s="3" t="s">
        <v>405</v>
      </c>
      <c r="C227" s="17"/>
      <c r="D227" s="29"/>
    </row>
    <row r="228" spans="1:4" ht="45" x14ac:dyDescent="0.25">
      <c r="A228" s="16" t="s">
        <v>406</v>
      </c>
      <c r="B228" s="3" t="s">
        <v>407</v>
      </c>
      <c r="C228" s="17"/>
      <c r="D228" s="29"/>
    </row>
    <row r="229" spans="1:4" ht="45" x14ac:dyDescent="0.25">
      <c r="A229" s="16" t="s">
        <v>408</v>
      </c>
      <c r="B229" s="3" t="s">
        <v>409</v>
      </c>
      <c r="C229" s="17"/>
      <c r="D229" s="29"/>
    </row>
    <row r="230" spans="1:4" ht="30" x14ac:dyDescent="0.25">
      <c r="A230" s="16" t="s">
        <v>223</v>
      </c>
      <c r="B230" s="18" t="s">
        <v>410</v>
      </c>
      <c r="C230" s="19" t="s">
        <v>225</v>
      </c>
      <c r="D230" s="30"/>
    </row>
    <row r="231" spans="1:4" ht="45" x14ac:dyDescent="0.25">
      <c r="A231" s="16" t="s">
        <v>411</v>
      </c>
      <c r="B231" s="3" t="s">
        <v>412</v>
      </c>
      <c r="C231" s="17"/>
      <c r="D231" s="29"/>
    </row>
    <row r="232" spans="1:4" ht="45" x14ac:dyDescent="0.25">
      <c r="A232" s="16" t="s">
        <v>413</v>
      </c>
      <c r="B232" s="3" t="s">
        <v>414</v>
      </c>
      <c r="C232" s="17"/>
      <c r="D232" s="29"/>
    </row>
    <row r="233" spans="1:4" ht="30" x14ac:dyDescent="0.25">
      <c r="A233" s="16" t="s">
        <v>223</v>
      </c>
      <c r="B233" s="18" t="s">
        <v>415</v>
      </c>
      <c r="C233" s="19" t="s">
        <v>225</v>
      </c>
      <c r="D233" s="30"/>
    </row>
    <row r="234" spans="1:4" ht="45" x14ac:dyDescent="0.25">
      <c r="A234" s="16" t="s">
        <v>416</v>
      </c>
      <c r="B234" s="3" t="s">
        <v>417</v>
      </c>
      <c r="C234" s="17"/>
      <c r="D234" s="29"/>
    </row>
    <row r="235" spans="1:4" ht="30" x14ac:dyDescent="0.25">
      <c r="A235" s="16" t="s">
        <v>418</v>
      </c>
      <c r="B235" s="3" t="s">
        <v>419</v>
      </c>
      <c r="C235" s="17"/>
      <c r="D235" s="29"/>
    </row>
    <row r="236" spans="1:4" ht="45" x14ac:dyDescent="0.25">
      <c r="A236" s="16" t="s">
        <v>420</v>
      </c>
      <c r="B236" s="3" t="s">
        <v>421</v>
      </c>
      <c r="C236" s="17"/>
      <c r="D236" s="29"/>
    </row>
    <row r="237" spans="1:4" ht="30" x14ac:dyDescent="0.25">
      <c r="A237" s="16" t="s">
        <v>223</v>
      </c>
      <c r="B237" s="18" t="s">
        <v>422</v>
      </c>
      <c r="C237" s="19" t="s">
        <v>225</v>
      </c>
      <c r="D237" s="30"/>
    </row>
    <row r="238" spans="1:4" x14ac:dyDescent="0.25">
      <c r="A238" s="16" t="s">
        <v>423</v>
      </c>
      <c r="B238" s="3" t="s">
        <v>424</v>
      </c>
      <c r="C238" s="17"/>
      <c r="D238" s="29"/>
    </row>
    <row r="239" spans="1:4" ht="30" x14ac:dyDescent="0.25">
      <c r="A239" s="16" t="s">
        <v>425</v>
      </c>
      <c r="B239" s="3" t="s">
        <v>426</v>
      </c>
      <c r="C239" s="17"/>
      <c r="D239" s="29"/>
    </row>
    <row r="240" spans="1:4" ht="30" x14ac:dyDescent="0.25">
      <c r="A240" s="16" t="s">
        <v>427</v>
      </c>
      <c r="B240" s="3" t="s">
        <v>428</v>
      </c>
      <c r="C240" s="17"/>
      <c r="D240" s="29"/>
    </row>
    <row r="241" spans="1:4" ht="30" x14ac:dyDescent="0.25">
      <c r="A241" s="16" t="s">
        <v>429</v>
      </c>
      <c r="B241" s="3" t="s">
        <v>430</v>
      </c>
      <c r="C241" s="17"/>
      <c r="D241" s="29"/>
    </row>
    <row r="242" spans="1:4" ht="30" x14ac:dyDescent="0.25">
      <c r="A242" s="16" t="s">
        <v>431</v>
      </c>
      <c r="B242" s="3" t="s">
        <v>432</v>
      </c>
      <c r="C242" s="17"/>
      <c r="D242" s="29"/>
    </row>
    <row r="243" spans="1:4" ht="30" x14ac:dyDescent="0.25">
      <c r="A243" s="16" t="s">
        <v>433</v>
      </c>
      <c r="B243" s="3" t="s">
        <v>434</v>
      </c>
      <c r="C243" s="17"/>
      <c r="D243" s="29"/>
    </row>
    <row r="244" spans="1:4" ht="30" x14ac:dyDescent="0.25">
      <c r="A244" s="16" t="s">
        <v>435</v>
      </c>
      <c r="B244" s="3" t="s">
        <v>436</v>
      </c>
      <c r="C244" s="17"/>
      <c r="D244" s="29"/>
    </row>
    <row r="245" spans="1:4" ht="45" x14ac:dyDescent="0.25">
      <c r="A245" s="16" t="s">
        <v>437</v>
      </c>
      <c r="B245" s="3" t="s">
        <v>438</v>
      </c>
      <c r="C245" s="17"/>
      <c r="D245" s="29"/>
    </row>
    <row r="246" spans="1:4" ht="45" x14ac:dyDescent="0.25">
      <c r="A246" s="16" t="s">
        <v>439</v>
      </c>
      <c r="B246" s="3" t="s">
        <v>440</v>
      </c>
      <c r="C246" s="17"/>
      <c r="D246" s="29"/>
    </row>
    <row r="247" spans="1:4" x14ac:dyDescent="0.25">
      <c r="A247" s="16" t="s">
        <v>441</v>
      </c>
      <c r="B247" s="3" t="s">
        <v>442</v>
      </c>
      <c r="C247" s="17"/>
      <c r="D247" s="29"/>
    </row>
    <row r="248" spans="1:4" ht="30" x14ac:dyDescent="0.25">
      <c r="A248" s="16" t="s">
        <v>443</v>
      </c>
      <c r="B248" s="3" t="s">
        <v>444</v>
      </c>
      <c r="C248" s="17"/>
      <c r="D248" s="29"/>
    </row>
    <row r="249" spans="1:4" ht="30" x14ac:dyDescent="0.25">
      <c r="A249" s="16" t="s">
        <v>445</v>
      </c>
      <c r="B249" s="3" t="s">
        <v>446</v>
      </c>
      <c r="C249" s="17"/>
      <c r="D249" s="29"/>
    </row>
    <row r="250" spans="1:4" x14ac:dyDescent="0.25">
      <c r="A250" s="16" t="s">
        <v>447</v>
      </c>
      <c r="B250" s="3" t="s">
        <v>448</v>
      </c>
      <c r="C250" s="17"/>
      <c r="D250" s="29"/>
    </row>
    <row r="251" spans="1:4" ht="30" x14ac:dyDescent="0.25">
      <c r="A251" s="16" t="s">
        <v>449</v>
      </c>
      <c r="B251" s="3" t="s">
        <v>450</v>
      </c>
      <c r="C251" s="17"/>
      <c r="D251" s="29"/>
    </row>
    <row r="252" spans="1:4" ht="30" x14ac:dyDescent="0.25">
      <c r="A252" s="16" t="s">
        <v>451</v>
      </c>
      <c r="B252" s="3" t="s">
        <v>452</v>
      </c>
      <c r="C252" s="17"/>
      <c r="D252" s="29"/>
    </row>
    <row r="253" spans="1:4" ht="60" x14ac:dyDescent="0.25">
      <c r="A253" s="16" t="s">
        <v>223</v>
      </c>
      <c r="B253" s="18" t="s">
        <v>453</v>
      </c>
      <c r="C253" s="19" t="s">
        <v>225</v>
      </c>
      <c r="D253" s="30"/>
    </row>
    <row r="254" spans="1:4" x14ac:dyDescent="0.25">
      <c r="A254" s="16" t="s">
        <v>454</v>
      </c>
      <c r="B254" s="3" t="s">
        <v>455</v>
      </c>
      <c r="C254" s="17"/>
      <c r="D254" s="29"/>
    </row>
    <row r="255" spans="1:4" ht="30" x14ac:dyDescent="0.25">
      <c r="A255" s="16" t="s">
        <v>456</v>
      </c>
      <c r="B255" s="3" t="s">
        <v>457</v>
      </c>
      <c r="C255" s="17"/>
      <c r="D255" s="29"/>
    </row>
    <row r="256" spans="1:4" x14ac:dyDescent="0.25">
      <c r="A256" s="16" t="s">
        <v>458</v>
      </c>
      <c r="B256" s="3" t="s">
        <v>459</v>
      </c>
      <c r="C256" s="17"/>
      <c r="D256" s="29"/>
    </row>
    <row r="257" spans="1:4" x14ac:dyDescent="0.25">
      <c r="A257" s="16" t="s">
        <v>460</v>
      </c>
      <c r="B257" s="3" t="s">
        <v>461</v>
      </c>
      <c r="C257" s="17"/>
      <c r="D257" s="29"/>
    </row>
    <row r="258" spans="1:4" x14ac:dyDescent="0.25">
      <c r="A258" s="16" t="s">
        <v>462</v>
      </c>
      <c r="B258" s="3" t="s">
        <v>463</v>
      </c>
      <c r="C258" s="17"/>
      <c r="D258" s="29"/>
    </row>
    <row r="259" spans="1:4" x14ac:dyDescent="0.25">
      <c r="A259" s="16" t="s">
        <v>464</v>
      </c>
      <c r="B259" s="3" t="s">
        <v>465</v>
      </c>
      <c r="C259" s="17"/>
      <c r="D259" s="29"/>
    </row>
    <row r="260" spans="1:4" ht="90" x14ac:dyDescent="0.25">
      <c r="A260" s="16" t="s">
        <v>466</v>
      </c>
      <c r="B260" s="3" t="s">
        <v>467</v>
      </c>
      <c r="C260" s="17"/>
      <c r="D260" s="29"/>
    </row>
    <row r="261" spans="1:4" ht="30" x14ac:dyDescent="0.25">
      <c r="A261" s="16" t="s">
        <v>223</v>
      </c>
      <c r="B261" s="18" t="s">
        <v>468</v>
      </c>
      <c r="C261" s="19" t="s">
        <v>225</v>
      </c>
      <c r="D261" s="30"/>
    </row>
    <row r="262" spans="1:4" ht="45" x14ac:dyDescent="0.25">
      <c r="A262" s="16" t="s">
        <v>469</v>
      </c>
      <c r="B262" s="3" t="s">
        <v>470</v>
      </c>
      <c r="C262" s="17"/>
      <c r="D262" s="29"/>
    </row>
    <row r="263" spans="1:4" ht="30" x14ac:dyDescent="0.25">
      <c r="A263" s="16" t="s">
        <v>471</v>
      </c>
      <c r="B263" s="3" t="s">
        <v>472</v>
      </c>
      <c r="C263" s="17"/>
      <c r="D263" s="29"/>
    </row>
    <row r="264" spans="1:4" ht="30" x14ac:dyDescent="0.25">
      <c r="A264" s="16" t="s">
        <v>473</v>
      </c>
      <c r="B264" s="3" t="s">
        <v>474</v>
      </c>
      <c r="C264" s="17"/>
      <c r="D264" s="29"/>
    </row>
    <row r="265" spans="1:4" ht="45" x14ac:dyDescent="0.25">
      <c r="A265" s="16" t="s">
        <v>475</v>
      </c>
      <c r="B265" s="3" t="s">
        <v>476</v>
      </c>
      <c r="C265" s="17"/>
      <c r="D265" s="29"/>
    </row>
    <row r="266" spans="1:4" ht="30" x14ac:dyDescent="0.25">
      <c r="A266" s="16" t="s">
        <v>477</v>
      </c>
      <c r="B266" s="3" t="s">
        <v>478</v>
      </c>
      <c r="C266" s="17"/>
      <c r="D266" s="29"/>
    </row>
    <row r="267" spans="1:4" ht="30" x14ac:dyDescent="0.25">
      <c r="A267" s="16" t="s">
        <v>479</v>
      </c>
      <c r="B267" s="3" t="s">
        <v>480</v>
      </c>
      <c r="C267" s="17"/>
      <c r="D267" s="29"/>
    </row>
    <row r="268" spans="1:4" ht="150" x14ac:dyDescent="0.25">
      <c r="A268" s="16" t="s">
        <v>481</v>
      </c>
      <c r="B268" s="3" t="s">
        <v>482</v>
      </c>
      <c r="C268" s="17"/>
      <c r="D268" s="29"/>
    </row>
    <row r="269" spans="1:4" ht="30" x14ac:dyDescent="0.25">
      <c r="A269" s="16" t="s">
        <v>223</v>
      </c>
      <c r="B269" s="18" t="s">
        <v>483</v>
      </c>
      <c r="C269" s="19" t="s">
        <v>225</v>
      </c>
      <c r="D269" s="30"/>
    </row>
    <row r="270" spans="1:4" x14ac:dyDescent="0.25">
      <c r="A270" s="16" t="s">
        <v>484</v>
      </c>
      <c r="B270" s="3" t="s">
        <v>485</v>
      </c>
      <c r="C270" s="17"/>
      <c r="D270" s="29"/>
    </row>
    <row r="271" spans="1:4" x14ac:dyDescent="0.25">
      <c r="A271" s="16" t="s">
        <v>486</v>
      </c>
      <c r="B271" s="3" t="s">
        <v>487</v>
      </c>
      <c r="C271" s="17"/>
      <c r="D271" s="29"/>
    </row>
    <row r="272" spans="1:4" ht="45" x14ac:dyDescent="0.25">
      <c r="A272" s="16" t="s">
        <v>488</v>
      </c>
      <c r="B272" s="3" t="s">
        <v>489</v>
      </c>
      <c r="C272" s="17"/>
      <c r="D272" s="29"/>
    </row>
    <row r="273" spans="1:4" ht="30" x14ac:dyDescent="0.25">
      <c r="A273" s="16" t="s">
        <v>490</v>
      </c>
      <c r="B273" s="3" t="s">
        <v>491</v>
      </c>
      <c r="C273" s="17"/>
      <c r="D273" s="29"/>
    </row>
    <row r="274" spans="1:4" x14ac:dyDescent="0.25">
      <c r="A274" s="16" t="s">
        <v>492</v>
      </c>
      <c r="B274" s="3" t="s">
        <v>493</v>
      </c>
      <c r="C274" s="17"/>
      <c r="D274" s="29"/>
    </row>
    <row r="275" spans="1:4" ht="45" x14ac:dyDescent="0.25">
      <c r="A275" s="16" t="s">
        <v>494</v>
      </c>
      <c r="B275" s="3" t="s">
        <v>495</v>
      </c>
      <c r="C275" s="17"/>
      <c r="D275" s="29"/>
    </row>
    <row r="276" spans="1:4" x14ac:dyDescent="0.25">
      <c r="A276" s="16" t="s">
        <v>223</v>
      </c>
      <c r="B276" s="18" t="s">
        <v>496</v>
      </c>
      <c r="C276" s="19" t="s">
        <v>225</v>
      </c>
      <c r="D276" s="30"/>
    </row>
    <row r="277" spans="1:4" ht="30" x14ac:dyDescent="0.25">
      <c r="A277" s="16" t="s">
        <v>497</v>
      </c>
      <c r="B277" s="3" t="s">
        <v>498</v>
      </c>
      <c r="C277" s="17"/>
      <c r="D277" s="29"/>
    </row>
    <row r="278" spans="1:4" ht="30" x14ac:dyDescent="0.25">
      <c r="A278" s="16" t="s">
        <v>499</v>
      </c>
      <c r="B278" s="3" t="s">
        <v>500</v>
      </c>
      <c r="C278" s="17"/>
      <c r="D278" s="29"/>
    </row>
    <row r="279" spans="1:4" x14ac:dyDescent="0.25">
      <c r="A279" s="16" t="s">
        <v>501</v>
      </c>
      <c r="B279" s="3" t="s">
        <v>502</v>
      </c>
      <c r="C279" s="17"/>
      <c r="D279" s="29"/>
    </row>
    <row r="280" spans="1:4" x14ac:dyDescent="0.25">
      <c r="A280" s="16" t="s">
        <v>503</v>
      </c>
      <c r="B280" s="3" t="s">
        <v>504</v>
      </c>
      <c r="C280" s="17"/>
      <c r="D280" s="29"/>
    </row>
    <row r="281" spans="1:4" x14ac:dyDescent="0.25">
      <c r="A281" s="16" t="s">
        <v>505</v>
      </c>
      <c r="B281" s="3" t="s">
        <v>506</v>
      </c>
      <c r="C281" s="17"/>
      <c r="D281" s="29"/>
    </row>
    <row r="282" spans="1:4" x14ac:dyDescent="0.25">
      <c r="A282" s="16" t="s">
        <v>507</v>
      </c>
      <c r="B282" s="3" t="s">
        <v>508</v>
      </c>
      <c r="C282" s="17"/>
      <c r="D282" s="29"/>
    </row>
    <row r="283" spans="1:4" x14ac:dyDescent="0.25">
      <c r="A283" s="16" t="s">
        <v>509</v>
      </c>
      <c r="B283" s="3" t="s">
        <v>510</v>
      </c>
      <c r="C283" s="17"/>
      <c r="D283" s="29"/>
    </row>
    <row r="284" spans="1:4" x14ac:dyDescent="0.25">
      <c r="A284" s="16" t="s">
        <v>511</v>
      </c>
      <c r="B284" s="3" t="s">
        <v>512</v>
      </c>
      <c r="C284" s="17"/>
      <c r="D284" s="29"/>
    </row>
    <row r="285" spans="1:4" x14ac:dyDescent="0.25">
      <c r="A285" s="16" t="s">
        <v>223</v>
      </c>
      <c r="B285" s="18" t="s">
        <v>513</v>
      </c>
      <c r="C285" s="19" t="s">
        <v>225</v>
      </c>
      <c r="D285" s="30"/>
    </row>
    <row r="286" spans="1:4" ht="30" x14ac:dyDescent="0.25">
      <c r="A286" s="16" t="s">
        <v>514</v>
      </c>
      <c r="B286" s="3" t="s">
        <v>515</v>
      </c>
      <c r="C286" s="17"/>
      <c r="D286" s="29"/>
    </row>
    <row r="287" spans="1:4" x14ac:dyDescent="0.25">
      <c r="A287" s="16" t="s">
        <v>516</v>
      </c>
      <c r="B287" s="3" t="s">
        <v>517</v>
      </c>
      <c r="C287" s="17"/>
      <c r="D287" s="29"/>
    </row>
    <row r="288" spans="1:4" x14ac:dyDescent="0.25">
      <c r="A288" s="16" t="s">
        <v>518</v>
      </c>
      <c r="B288" s="3" t="s">
        <v>519</v>
      </c>
      <c r="C288" s="17"/>
      <c r="D288" s="29"/>
    </row>
    <row r="289" spans="1:4" ht="45" x14ac:dyDescent="0.25">
      <c r="A289" s="16" t="s">
        <v>520</v>
      </c>
      <c r="B289" s="3" t="s">
        <v>521</v>
      </c>
      <c r="C289" s="17"/>
      <c r="D289" s="29"/>
    </row>
    <row r="290" spans="1:4" x14ac:dyDescent="0.25">
      <c r="A290" s="16" t="s">
        <v>522</v>
      </c>
      <c r="B290" s="3" t="s">
        <v>523</v>
      </c>
      <c r="C290" s="17"/>
      <c r="D290" s="29"/>
    </row>
    <row r="291" spans="1:4" x14ac:dyDescent="0.25">
      <c r="A291" s="16" t="s">
        <v>524</v>
      </c>
      <c r="B291" s="3" t="s">
        <v>525</v>
      </c>
      <c r="C291" s="17"/>
      <c r="D291" s="29"/>
    </row>
    <row r="292" spans="1:4" x14ac:dyDescent="0.25">
      <c r="A292" s="16" t="s">
        <v>526</v>
      </c>
      <c r="B292" s="3" t="s">
        <v>508</v>
      </c>
      <c r="C292" s="17"/>
      <c r="D292" s="29"/>
    </row>
    <row r="293" spans="1:4" x14ac:dyDescent="0.25">
      <c r="A293" s="16" t="s">
        <v>527</v>
      </c>
      <c r="B293" s="3" t="s">
        <v>528</v>
      </c>
      <c r="C293" s="17"/>
      <c r="D293" s="29"/>
    </row>
    <row r="294" spans="1:4" x14ac:dyDescent="0.25">
      <c r="A294" s="16" t="s">
        <v>529</v>
      </c>
      <c r="B294" s="3" t="s">
        <v>512</v>
      </c>
      <c r="C294" s="17"/>
      <c r="D294" s="29"/>
    </row>
    <row r="295" spans="1:4" x14ac:dyDescent="0.25">
      <c r="A295" s="16" t="s">
        <v>530</v>
      </c>
      <c r="B295" s="3" t="s">
        <v>531</v>
      </c>
      <c r="C295" s="17"/>
      <c r="D295" s="29"/>
    </row>
    <row r="296" spans="1:4" x14ac:dyDescent="0.25">
      <c r="A296" s="16" t="s">
        <v>223</v>
      </c>
      <c r="B296" s="18" t="s">
        <v>532</v>
      </c>
      <c r="C296" s="19" t="s">
        <v>225</v>
      </c>
      <c r="D296" s="30"/>
    </row>
    <row r="297" spans="1:4" ht="30" x14ac:dyDescent="0.25">
      <c r="A297" s="16" t="s">
        <v>533</v>
      </c>
      <c r="B297" s="3" t="s">
        <v>534</v>
      </c>
      <c r="C297" s="17"/>
      <c r="D297" s="29"/>
    </row>
    <row r="298" spans="1:4" ht="30" x14ac:dyDescent="0.25">
      <c r="A298" s="16" t="s">
        <v>535</v>
      </c>
      <c r="B298" s="3" t="s">
        <v>536</v>
      </c>
      <c r="C298" s="17"/>
      <c r="D298" s="29"/>
    </row>
    <row r="299" spans="1:4" ht="60" x14ac:dyDescent="0.25">
      <c r="A299" s="16" t="s">
        <v>537</v>
      </c>
      <c r="B299" s="3" t="s">
        <v>538</v>
      </c>
      <c r="C299" s="17"/>
      <c r="D299" s="29"/>
    </row>
    <row r="300" spans="1:4" ht="30" x14ac:dyDescent="0.25">
      <c r="A300" s="16" t="s">
        <v>539</v>
      </c>
      <c r="B300" s="3" t="s">
        <v>540</v>
      </c>
      <c r="C300" s="17"/>
      <c r="D300" s="29"/>
    </row>
    <row r="301" spans="1:4" ht="30" x14ac:dyDescent="0.25">
      <c r="A301" s="16" t="s">
        <v>541</v>
      </c>
      <c r="B301" s="3" t="s">
        <v>542</v>
      </c>
      <c r="C301" s="17"/>
      <c r="D301" s="29"/>
    </row>
    <row r="302" spans="1:4" ht="45" x14ac:dyDescent="0.25">
      <c r="A302" s="16" t="s">
        <v>543</v>
      </c>
      <c r="B302" s="3" t="s">
        <v>544</v>
      </c>
      <c r="C302" s="17"/>
      <c r="D302" s="29"/>
    </row>
    <row r="303" spans="1:4" ht="30" x14ac:dyDescent="0.25">
      <c r="A303" s="16" t="s">
        <v>545</v>
      </c>
      <c r="B303" s="3" t="s">
        <v>546</v>
      </c>
      <c r="C303" s="17"/>
      <c r="D303" s="29"/>
    </row>
    <row r="304" spans="1:4" ht="30" x14ac:dyDescent="0.25">
      <c r="A304" s="16" t="s">
        <v>223</v>
      </c>
      <c r="B304" s="18" t="s">
        <v>547</v>
      </c>
      <c r="C304" s="19" t="s">
        <v>225</v>
      </c>
      <c r="D304" s="30"/>
    </row>
    <row r="305" spans="1:4" ht="60" x14ac:dyDescent="0.25">
      <c r="A305" s="16" t="s">
        <v>548</v>
      </c>
      <c r="B305" s="3" t="s">
        <v>549</v>
      </c>
      <c r="C305" s="17"/>
      <c r="D305" s="29"/>
    </row>
    <row r="306" spans="1:4" x14ac:dyDescent="0.25">
      <c r="A306" s="16" t="s">
        <v>223</v>
      </c>
      <c r="B306" s="18" t="s">
        <v>550</v>
      </c>
      <c r="C306" s="19" t="s">
        <v>225</v>
      </c>
      <c r="D306" s="30"/>
    </row>
    <row r="307" spans="1:4" ht="45" x14ac:dyDescent="0.25">
      <c r="A307" s="16" t="s">
        <v>551</v>
      </c>
      <c r="B307" s="3" t="s">
        <v>552</v>
      </c>
      <c r="C307" s="17"/>
      <c r="D307" s="29"/>
    </row>
    <row r="308" spans="1:4" ht="75" x14ac:dyDescent="0.25">
      <c r="A308" s="16" t="s">
        <v>553</v>
      </c>
      <c r="B308" s="3" t="s">
        <v>554</v>
      </c>
      <c r="C308" s="17"/>
      <c r="D308" s="29"/>
    </row>
    <row r="309" spans="1:4" ht="30" x14ac:dyDescent="0.25">
      <c r="A309" s="16" t="s">
        <v>555</v>
      </c>
      <c r="B309" s="3" t="s">
        <v>556</v>
      </c>
      <c r="C309" s="17"/>
      <c r="D309" s="29"/>
    </row>
    <row r="310" spans="1:4" ht="90" x14ac:dyDescent="0.25">
      <c r="A310" s="16" t="s">
        <v>557</v>
      </c>
      <c r="B310" s="3" t="s">
        <v>558</v>
      </c>
      <c r="C310" s="17"/>
      <c r="D310" s="29"/>
    </row>
    <row r="311" spans="1:4" ht="45" x14ac:dyDescent="0.25">
      <c r="A311" s="16" t="s">
        <v>559</v>
      </c>
      <c r="B311" s="3" t="s">
        <v>560</v>
      </c>
      <c r="C311" s="17"/>
      <c r="D311" s="29"/>
    </row>
    <row r="312" spans="1:4" ht="45" x14ac:dyDescent="0.25">
      <c r="A312" s="16" t="s">
        <v>561</v>
      </c>
      <c r="B312" s="3" t="s">
        <v>562</v>
      </c>
      <c r="C312" s="17"/>
      <c r="D312" s="29"/>
    </row>
    <row r="313" spans="1:4" ht="30" x14ac:dyDescent="0.25">
      <c r="A313" s="16" t="s">
        <v>563</v>
      </c>
      <c r="B313" s="3" t="s">
        <v>564</v>
      </c>
      <c r="C313" s="17"/>
      <c r="D313" s="29"/>
    </row>
    <row r="314" spans="1:4" ht="45" x14ac:dyDescent="0.25">
      <c r="A314" s="16" t="s">
        <v>223</v>
      </c>
      <c r="B314" s="18" t="s">
        <v>565</v>
      </c>
      <c r="C314" s="19" t="s">
        <v>225</v>
      </c>
      <c r="D314" s="30"/>
    </row>
    <row r="315" spans="1:4" ht="30" x14ac:dyDescent="0.25">
      <c r="A315" s="16" t="s">
        <v>566</v>
      </c>
      <c r="B315" s="3" t="s">
        <v>567</v>
      </c>
      <c r="C315" s="17"/>
      <c r="D315" s="29"/>
    </row>
    <row r="316" spans="1:4" ht="30" x14ac:dyDescent="0.25">
      <c r="A316" s="16" t="s">
        <v>568</v>
      </c>
      <c r="B316" s="3" t="s">
        <v>569</v>
      </c>
      <c r="C316" s="17"/>
      <c r="D316" s="29"/>
    </row>
    <row r="317" spans="1:4" ht="30" x14ac:dyDescent="0.25">
      <c r="A317" s="16" t="s">
        <v>570</v>
      </c>
      <c r="B317" s="3" t="s">
        <v>571</v>
      </c>
      <c r="C317" s="17"/>
      <c r="D317" s="29"/>
    </row>
    <row r="318" spans="1:4" ht="30" x14ac:dyDescent="0.25">
      <c r="A318" s="16" t="s">
        <v>572</v>
      </c>
      <c r="B318" s="3" t="s">
        <v>573</v>
      </c>
      <c r="C318" s="17"/>
      <c r="D318" s="29"/>
    </row>
    <row r="319" spans="1:4" ht="30" x14ac:dyDescent="0.25">
      <c r="A319" s="16" t="s">
        <v>574</v>
      </c>
      <c r="B319" s="3" t="s">
        <v>575</v>
      </c>
      <c r="C319" s="17"/>
      <c r="D319" s="29"/>
    </row>
    <row r="320" spans="1:4" ht="45" x14ac:dyDescent="0.25">
      <c r="A320" s="16" t="s">
        <v>576</v>
      </c>
      <c r="B320" s="3" t="s">
        <v>577</v>
      </c>
      <c r="C320" s="17"/>
      <c r="D320" s="29"/>
    </row>
    <row r="321" spans="1:4" ht="45" x14ac:dyDescent="0.25">
      <c r="A321" s="16" t="s">
        <v>578</v>
      </c>
      <c r="B321" s="3" t="s">
        <v>579</v>
      </c>
      <c r="C321" s="17"/>
      <c r="D321" s="29"/>
    </row>
    <row r="322" spans="1:4" ht="30" x14ac:dyDescent="0.25">
      <c r="A322" s="16" t="s">
        <v>580</v>
      </c>
      <c r="B322" s="3" t="s">
        <v>581</v>
      </c>
      <c r="C322" s="17"/>
      <c r="D322" s="29"/>
    </row>
    <row r="323" spans="1:4" ht="45" x14ac:dyDescent="0.25">
      <c r="A323" s="16" t="s">
        <v>582</v>
      </c>
      <c r="B323" s="3" t="s">
        <v>583</v>
      </c>
      <c r="C323" s="17"/>
      <c r="D323" s="29"/>
    </row>
    <row r="324" spans="1:4" x14ac:dyDescent="0.25">
      <c r="A324" s="16" t="s">
        <v>223</v>
      </c>
      <c r="B324" s="18" t="s">
        <v>584</v>
      </c>
      <c r="C324" s="19" t="s">
        <v>225</v>
      </c>
      <c r="D324" s="30"/>
    </row>
    <row r="325" spans="1:4" ht="45" x14ac:dyDescent="0.25">
      <c r="A325" s="16" t="s">
        <v>585</v>
      </c>
      <c r="B325" s="3" t="s">
        <v>586</v>
      </c>
      <c r="C325" s="17"/>
      <c r="D325" s="29"/>
    </row>
    <row r="326" spans="1:4" ht="45" x14ac:dyDescent="0.25">
      <c r="A326" s="16" t="s">
        <v>587</v>
      </c>
      <c r="B326" s="3" t="s">
        <v>588</v>
      </c>
      <c r="C326" s="17"/>
      <c r="D326" s="29"/>
    </row>
    <row r="327" spans="1:4" ht="30" x14ac:dyDescent="0.25">
      <c r="A327" s="16" t="s">
        <v>589</v>
      </c>
      <c r="B327" s="3" t="s">
        <v>590</v>
      </c>
      <c r="C327" s="17"/>
      <c r="D327" s="29"/>
    </row>
    <row r="328" spans="1:4" ht="30" x14ac:dyDescent="0.25">
      <c r="A328" s="16" t="s">
        <v>591</v>
      </c>
      <c r="B328" s="3" t="s">
        <v>592</v>
      </c>
      <c r="C328" s="17"/>
      <c r="D328" s="29"/>
    </row>
    <row r="329" spans="1:4" x14ac:dyDescent="0.25">
      <c r="A329" s="16" t="s">
        <v>593</v>
      </c>
      <c r="B329" s="3" t="s">
        <v>594</v>
      </c>
      <c r="C329" s="17"/>
      <c r="D329" s="29"/>
    </row>
    <row r="330" spans="1:4" ht="30" x14ac:dyDescent="0.25">
      <c r="A330" s="16" t="s">
        <v>223</v>
      </c>
      <c r="B330" s="18" t="s">
        <v>595</v>
      </c>
      <c r="C330" s="19" t="s">
        <v>225</v>
      </c>
      <c r="D330" s="30"/>
    </row>
    <row r="331" spans="1:4" ht="30" x14ac:dyDescent="0.25">
      <c r="A331" s="16" t="s">
        <v>596</v>
      </c>
      <c r="B331" s="3" t="s">
        <v>597</v>
      </c>
      <c r="C331" s="17"/>
      <c r="D331" s="29"/>
    </row>
    <row r="332" spans="1:4" ht="45" x14ac:dyDescent="0.25">
      <c r="A332" s="16" t="s">
        <v>598</v>
      </c>
      <c r="B332" s="3" t="s">
        <v>599</v>
      </c>
      <c r="C332" s="17"/>
      <c r="D332" s="29"/>
    </row>
    <row r="333" spans="1:4" x14ac:dyDescent="0.25">
      <c r="A333" s="16" t="s">
        <v>223</v>
      </c>
      <c r="B333" s="18" t="s">
        <v>600</v>
      </c>
      <c r="C333" s="19" t="s">
        <v>225</v>
      </c>
      <c r="D333" s="30"/>
    </row>
    <row r="334" spans="1:4" ht="45" x14ac:dyDescent="0.25">
      <c r="A334" s="16" t="s">
        <v>601</v>
      </c>
      <c r="B334" s="3" t="s">
        <v>602</v>
      </c>
      <c r="C334" s="17"/>
      <c r="D334" s="29"/>
    </row>
    <row r="335" spans="1:4" ht="30" x14ac:dyDescent="0.25">
      <c r="A335" s="16" t="s">
        <v>603</v>
      </c>
      <c r="B335" s="3" t="s">
        <v>604</v>
      </c>
      <c r="C335" s="17"/>
      <c r="D335" s="29"/>
    </row>
    <row r="336" spans="1:4" ht="30" x14ac:dyDescent="0.25">
      <c r="A336" s="16" t="s">
        <v>605</v>
      </c>
      <c r="B336" s="3" t="s">
        <v>606</v>
      </c>
      <c r="C336" s="17"/>
      <c r="D336" s="29"/>
    </row>
    <row r="337" spans="1:4" ht="120" x14ac:dyDescent="0.25">
      <c r="A337" s="16" t="s">
        <v>607</v>
      </c>
      <c r="B337" s="3" t="s">
        <v>608</v>
      </c>
      <c r="C337" s="17"/>
      <c r="D337" s="29"/>
    </row>
    <row r="338" spans="1:4" ht="60" x14ac:dyDescent="0.25">
      <c r="A338" s="16" t="s">
        <v>609</v>
      </c>
      <c r="B338" s="3" t="s">
        <v>610</v>
      </c>
      <c r="C338" s="17"/>
      <c r="D338" s="29"/>
    </row>
    <row r="339" spans="1:4" ht="45" x14ac:dyDescent="0.25">
      <c r="A339" s="16" t="s">
        <v>611</v>
      </c>
      <c r="B339" s="3" t="s">
        <v>612</v>
      </c>
      <c r="C339" s="17"/>
      <c r="D339" s="29"/>
    </row>
    <row r="340" spans="1:4" ht="45" x14ac:dyDescent="0.25">
      <c r="A340" s="16" t="s">
        <v>613</v>
      </c>
      <c r="B340" s="3" t="s">
        <v>614</v>
      </c>
      <c r="C340" s="17"/>
      <c r="D340" s="29"/>
    </row>
    <row r="341" spans="1:4" x14ac:dyDescent="0.25">
      <c r="A341" s="16" t="s">
        <v>615</v>
      </c>
      <c r="B341" s="3" t="s">
        <v>616</v>
      </c>
      <c r="C341" s="17"/>
      <c r="D341" s="29"/>
    </row>
    <row r="342" spans="1:4" ht="75" x14ac:dyDescent="0.25">
      <c r="A342" s="16" t="s">
        <v>617</v>
      </c>
      <c r="B342" s="3" t="s">
        <v>618</v>
      </c>
      <c r="C342" s="17"/>
      <c r="D342" s="29"/>
    </row>
    <row r="343" spans="1:4" ht="30" x14ac:dyDescent="0.25">
      <c r="A343" s="16" t="s">
        <v>619</v>
      </c>
      <c r="B343" s="3" t="s">
        <v>620</v>
      </c>
      <c r="C343" s="17"/>
      <c r="D343" s="29"/>
    </row>
    <row r="344" spans="1:4" x14ac:dyDescent="0.25">
      <c r="A344" s="16" t="s">
        <v>223</v>
      </c>
      <c r="B344" s="18" t="s">
        <v>621</v>
      </c>
      <c r="C344" s="19" t="s">
        <v>225</v>
      </c>
      <c r="D344" s="30"/>
    </row>
    <row r="345" spans="1:4" ht="45" x14ac:dyDescent="0.25">
      <c r="A345" s="16" t="s">
        <v>622</v>
      </c>
      <c r="B345" s="3" t="s">
        <v>623</v>
      </c>
      <c r="C345" s="17"/>
      <c r="D345" s="29"/>
    </row>
    <row r="346" spans="1:4" ht="75" x14ac:dyDescent="0.25">
      <c r="A346" s="16" t="s">
        <v>624</v>
      </c>
      <c r="B346" s="3" t="s">
        <v>625</v>
      </c>
      <c r="C346" s="17"/>
      <c r="D346" s="29"/>
    </row>
    <row r="347" spans="1:4" ht="45" x14ac:dyDescent="0.25">
      <c r="A347" s="16" t="s">
        <v>626</v>
      </c>
      <c r="B347" s="3" t="s">
        <v>627</v>
      </c>
      <c r="C347" s="17"/>
      <c r="D347" s="29"/>
    </row>
    <row r="348" spans="1:4" ht="30" x14ac:dyDescent="0.25">
      <c r="A348" s="16" t="s">
        <v>628</v>
      </c>
      <c r="B348" s="3" t="s">
        <v>629</v>
      </c>
      <c r="C348" s="17"/>
      <c r="D348" s="29"/>
    </row>
    <row r="349" spans="1:4" ht="45" x14ac:dyDescent="0.25">
      <c r="A349" s="16" t="s">
        <v>630</v>
      </c>
      <c r="B349" s="3" t="s">
        <v>631</v>
      </c>
      <c r="C349" s="17"/>
      <c r="D349" s="29"/>
    </row>
    <row r="350" spans="1:4" ht="30" x14ac:dyDescent="0.25">
      <c r="A350" s="16" t="s">
        <v>632</v>
      </c>
      <c r="B350" s="3" t="s">
        <v>633</v>
      </c>
      <c r="C350" s="17"/>
      <c r="D350" s="29"/>
    </row>
    <row r="351" spans="1:4" ht="30" x14ac:dyDescent="0.25">
      <c r="A351" s="16" t="s">
        <v>634</v>
      </c>
      <c r="B351" s="3" t="s">
        <v>635</v>
      </c>
      <c r="C351" s="17"/>
      <c r="D351" s="29"/>
    </row>
    <row r="352" spans="1:4" ht="135" x14ac:dyDescent="0.25">
      <c r="A352" s="16" t="s">
        <v>636</v>
      </c>
      <c r="B352" s="3" t="s">
        <v>637</v>
      </c>
      <c r="C352" s="17"/>
      <c r="D352" s="29"/>
    </row>
    <row r="353" spans="1:4" ht="45" x14ac:dyDescent="0.25">
      <c r="A353" s="16" t="s">
        <v>638</v>
      </c>
      <c r="B353" s="3" t="s">
        <v>639</v>
      </c>
      <c r="C353" s="17"/>
      <c r="D353" s="29"/>
    </row>
    <row r="354" spans="1:4" ht="30" x14ac:dyDescent="0.25">
      <c r="A354" s="16" t="s">
        <v>640</v>
      </c>
      <c r="B354" s="3" t="s">
        <v>641</v>
      </c>
      <c r="C354" s="17"/>
      <c r="D354" s="29"/>
    </row>
    <row r="355" spans="1:4" ht="30" x14ac:dyDescent="0.25">
      <c r="A355" s="16" t="s">
        <v>642</v>
      </c>
      <c r="B355" s="3" t="s">
        <v>643</v>
      </c>
      <c r="C355" s="17"/>
      <c r="D355" s="29"/>
    </row>
    <row r="356" spans="1:4" x14ac:dyDescent="0.25">
      <c r="A356" s="16" t="s">
        <v>223</v>
      </c>
      <c r="B356" s="18" t="s">
        <v>644</v>
      </c>
      <c r="C356" s="19" t="s">
        <v>225</v>
      </c>
      <c r="D356" s="30"/>
    </row>
    <row r="357" spans="1:4" ht="60" x14ac:dyDescent="0.25">
      <c r="A357" s="16" t="s">
        <v>645</v>
      </c>
      <c r="B357" s="3" t="s">
        <v>646</v>
      </c>
      <c r="C357" s="17"/>
      <c r="D357" s="29"/>
    </row>
    <row r="358" spans="1:4" ht="30" x14ac:dyDescent="0.25">
      <c r="A358" s="16" t="s">
        <v>647</v>
      </c>
      <c r="B358" s="3" t="s">
        <v>648</v>
      </c>
      <c r="C358" s="17"/>
      <c r="D358" s="29"/>
    </row>
    <row r="359" spans="1:4" x14ac:dyDescent="0.25">
      <c r="A359" s="16" t="s">
        <v>649</v>
      </c>
      <c r="B359" s="3" t="s">
        <v>650</v>
      </c>
      <c r="C359" s="17"/>
      <c r="D359" s="29"/>
    </row>
    <row r="360" spans="1:4" x14ac:dyDescent="0.25">
      <c r="A360" s="16" t="s">
        <v>223</v>
      </c>
      <c r="B360" s="18" t="s">
        <v>651</v>
      </c>
      <c r="C360" s="19" t="s">
        <v>225</v>
      </c>
      <c r="D360" s="30"/>
    </row>
    <row r="361" spans="1:4" x14ac:dyDescent="0.25">
      <c r="A361" s="16" t="s">
        <v>652</v>
      </c>
      <c r="B361" s="3" t="s">
        <v>653</v>
      </c>
      <c r="C361" s="17"/>
      <c r="D361" s="29"/>
    </row>
    <row r="362" spans="1:4" ht="45" x14ac:dyDescent="0.25">
      <c r="A362" s="16" t="s">
        <v>654</v>
      </c>
      <c r="B362" s="3" t="s">
        <v>655</v>
      </c>
      <c r="C362" s="17"/>
      <c r="D362" s="29"/>
    </row>
    <row r="363" spans="1:4" ht="30" x14ac:dyDescent="0.25">
      <c r="A363" s="16" t="s">
        <v>656</v>
      </c>
      <c r="B363" s="3" t="s">
        <v>657</v>
      </c>
      <c r="C363" s="17"/>
      <c r="D363" s="29"/>
    </row>
    <row r="364" spans="1:4" x14ac:dyDescent="0.25">
      <c r="A364" s="16" t="s">
        <v>658</v>
      </c>
      <c r="B364" s="3" t="s">
        <v>659</v>
      </c>
      <c r="C364" s="17"/>
      <c r="D364" s="29"/>
    </row>
    <row r="365" spans="1:4" x14ac:dyDescent="0.25">
      <c r="A365" s="16" t="s">
        <v>660</v>
      </c>
      <c r="B365" s="3" t="s">
        <v>661</v>
      </c>
      <c r="C365" s="17"/>
      <c r="D365" s="29"/>
    </row>
    <row r="366" spans="1:4" ht="45" x14ac:dyDescent="0.25">
      <c r="A366" s="16" t="s">
        <v>662</v>
      </c>
      <c r="B366" s="3" t="s">
        <v>663</v>
      </c>
      <c r="C366" s="17"/>
      <c r="D366" s="29"/>
    </row>
    <row r="367" spans="1:4" ht="45" x14ac:dyDescent="0.25">
      <c r="A367" s="16" t="s">
        <v>664</v>
      </c>
      <c r="B367" s="3" t="s">
        <v>665</v>
      </c>
      <c r="C367" s="17"/>
      <c r="D367" s="29"/>
    </row>
    <row r="368" spans="1:4" ht="45" x14ac:dyDescent="0.25">
      <c r="A368" s="16" t="s">
        <v>666</v>
      </c>
      <c r="B368" s="3" t="s">
        <v>667</v>
      </c>
      <c r="C368" s="17"/>
      <c r="D368" s="29"/>
    </row>
    <row r="369" spans="1:4" x14ac:dyDescent="0.25">
      <c r="A369" s="16" t="s">
        <v>668</v>
      </c>
      <c r="B369" s="3" t="s">
        <v>669</v>
      </c>
      <c r="C369" s="17"/>
      <c r="D369" s="29"/>
    </row>
    <row r="370" spans="1:4" x14ac:dyDescent="0.25">
      <c r="A370" s="16" t="s">
        <v>670</v>
      </c>
      <c r="B370" s="3" t="s">
        <v>671</v>
      </c>
      <c r="C370" s="17"/>
      <c r="D370" s="29"/>
    </row>
    <row r="371" spans="1:4" ht="75" x14ac:dyDescent="0.25">
      <c r="A371" s="16" t="s">
        <v>672</v>
      </c>
      <c r="B371" s="3" t="s">
        <v>673</v>
      </c>
      <c r="C371" s="17"/>
      <c r="D371" s="29"/>
    </row>
    <row r="372" spans="1:4" ht="45" x14ac:dyDescent="0.25">
      <c r="A372" s="16" t="s">
        <v>674</v>
      </c>
      <c r="B372" s="3" t="s">
        <v>675</v>
      </c>
      <c r="C372" s="17"/>
      <c r="D372" s="29"/>
    </row>
    <row r="373" spans="1:4" ht="45" x14ac:dyDescent="0.25">
      <c r="A373" s="16" t="s">
        <v>676</v>
      </c>
      <c r="B373" s="3" t="s">
        <v>677</v>
      </c>
      <c r="C373" s="17"/>
      <c r="D373" s="29"/>
    </row>
    <row r="374" spans="1:4" ht="30" x14ac:dyDescent="0.25">
      <c r="A374" s="16" t="s">
        <v>678</v>
      </c>
      <c r="B374" s="3" t="s">
        <v>679</v>
      </c>
      <c r="C374" s="17"/>
      <c r="D374" s="29"/>
    </row>
    <row r="375" spans="1:4" ht="45" x14ac:dyDescent="0.25">
      <c r="A375" s="16" t="s">
        <v>680</v>
      </c>
      <c r="B375" s="3" t="s">
        <v>681</v>
      </c>
      <c r="C375" s="17"/>
      <c r="D375" s="29"/>
    </row>
    <row r="376" spans="1:4" ht="30" x14ac:dyDescent="0.25">
      <c r="A376" s="16" t="s">
        <v>682</v>
      </c>
      <c r="B376" s="3" t="s">
        <v>683</v>
      </c>
      <c r="C376" s="17"/>
      <c r="D376" s="29"/>
    </row>
    <row r="377" spans="1:4" ht="90" x14ac:dyDescent="0.25">
      <c r="A377" s="16" t="s">
        <v>684</v>
      </c>
      <c r="B377" s="3" t="s">
        <v>685</v>
      </c>
      <c r="C377" s="17"/>
      <c r="D377" s="29"/>
    </row>
    <row r="378" spans="1:4" ht="75" x14ac:dyDescent="0.25">
      <c r="A378" s="16" t="s">
        <v>686</v>
      </c>
      <c r="B378" s="3" t="s">
        <v>687</v>
      </c>
      <c r="C378" s="17"/>
      <c r="D378" s="29"/>
    </row>
    <row r="379" spans="1:4" ht="45" x14ac:dyDescent="0.25">
      <c r="A379" s="16" t="s">
        <v>223</v>
      </c>
      <c r="B379" s="18" t="s">
        <v>688</v>
      </c>
      <c r="C379" s="19" t="s">
        <v>225</v>
      </c>
      <c r="D379" s="30"/>
    </row>
    <row r="380" spans="1:4" ht="60" x14ac:dyDescent="0.25">
      <c r="A380" s="16" t="s">
        <v>689</v>
      </c>
      <c r="B380" s="3" t="s">
        <v>690</v>
      </c>
      <c r="C380" s="17"/>
      <c r="D380" s="29"/>
    </row>
    <row r="381" spans="1:4" ht="30" x14ac:dyDescent="0.25">
      <c r="A381" s="16" t="s">
        <v>691</v>
      </c>
      <c r="B381" s="3" t="s">
        <v>692</v>
      </c>
      <c r="C381" s="17"/>
      <c r="D381" s="29"/>
    </row>
    <row r="382" spans="1:4" x14ac:dyDescent="0.25">
      <c r="A382" s="16" t="s">
        <v>693</v>
      </c>
      <c r="B382" s="3" t="s">
        <v>694</v>
      </c>
      <c r="C382" s="17"/>
      <c r="D382" s="29"/>
    </row>
    <row r="383" spans="1:4" ht="90" x14ac:dyDescent="0.25">
      <c r="A383" s="16" t="s">
        <v>695</v>
      </c>
      <c r="B383" s="3" t="s">
        <v>696</v>
      </c>
      <c r="C383" s="17"/>
      <c r="D383" s="29"/>
    </row>
    <row r="384" spans="1:4" ht="75" x14ac:dyDescent="0.25">
      <c r="A384" s="16" t="s">
        <v>697</v>
      </c>
      <c r="B384" s="3" t="s">
        <v>698</v>
      </c>
      <c r="C384" s="17"/>
      <c r="D384" s="29"/>
    </row>
    <row r="385" spans="1:4" ht="30" x14ac:dyDescent="0.25">
      <c r="A385" s="16" t="s">
        <v>699</v>
      </c>
      <c r="B385" s="3" t="s">
        <v>700</v>
      </c>
      <c r="C385" s="17"/>
      <c r="D385" s="29"/>
    </row>
    <row r="386" spans="1:4" ht="60" x14ac:dyDescent="0.25">
      <c r="A386" s="16" t="s">
        <v>701</v>
      </c>
      <c r="B386" s="3" t="s">
        <v>702</v>
      </c>
      <c r="C386" s="17"/>
      <c r="D386" s="29"/>
    </row>
    <row r="387" spans="1:4" ht="45" x14ac:dyDescent="0.25">
      <c r="A387" s="16" t="s">
        <v>703</v>
      </c>
      <c r="B387" s="3" t="s">
        <v>704</v>
      </c>
      <c r="C387" s="17"/>
      <c r="D387" s="29"/>
    </row>
    <row r="388" spans="1:4" ht="60" x14ac:dyDescent="0.25">
      <c r="A388" s="16" t="s">
        <v>705</v>
      </c>
      <c r="B388" s="3" t="s">
        <v>706</v>
      </c>
      <c r="C388" s="17"/>
      <c r="D388" s="29"/>
    </row>
    <row r="389" spans="1:4" ht="30" x14ac:dyDescent="0.25">
      <c r="A389" s="16" t="s">
        <v>707</v>
      </c>
      <c r="B389" s="3" t="s">
        <v>708</v>
      </c>
      <c r="C389" s="17"/>
      <c r="D389" s="29"/>
    </row>
    <row r="390" spans="1:4" ht="45" x14ac:dyDescent="0.25">
      <c r="A390" s="16" t="s">
        <v>709</v>
      </c>
      <c r="B390" s="3" t="s">
        <v>710</v>
      </c>
      <c r="C390" s="17"/>
      <c r="D390" s="29"/>
    </row>
    <row r="391" spans="1:4" ht="75" x14ac:dyDescent="0.25">
      <c r="A391" s="16" t="s">
        <v>711</v>
      </c>
      <c r="B391" s="3" t="s">
        <v>712</v>
      </c>
      <c r="C391" s="17"/>
      <c r="D391" s="29"/>
    </row>
    <row r="392" spans="1:4" ht="75" x14ac:dyDescent="0.25">
      <c r="A392" s="16" t="s">
        <v>713</v>
      </c>
      <c r="B392" s="3" t="s">
        <v>714</v>
      </c>
      <c r="C392" s="17"/>
      <c r="D392" s="29"/>
    </row>
    <row r="393" spans="1:4" ht="60" x14ac:dyDescent="0.25">
      <c r="A393" s="16" t="s">
        <v>715</v>
      </c>
      <c r="B393" s="3" t="s">
        <v>716</v>
      </c>
      <c r="C393" s="17"/>
      <c r="D393" s="29"/>
    </row>
    <row r="394" spans="1:4" ht="75" x14ac:dyDescent="0.25">
      <c r="A394" s="16" t="s">
        <v>717</v>
      </c>
      <c r="B394" s="3" t="s">
        <v>718</v>
      </c>
      <c r="C394" s="17"/>
      <c r="D394" s="29"/>
    </row>
    <row r="395" spans="1:4" ht="60" x14ac:dyDescent="0.25">
      <c r="A395" s="16" t="s">
        <v>719</v>
      </c>
      <c r="B395" s="3" t="s">
        <v>720</v>
      </c>
      <c r="C395" s="17"/>
      <c r="D395" s="29"/>
    </row>
    <row r="396" spans="1:4" ht="45" x14ac:dyDescent="0.25">
      <c r="A396" s="16" t="s">
        <v>721</v>
      </c>
      <c r="B396" s="3" t="s">
        <v>722</v>
      </c>
      <c r="C396" s="17"/>
      <c r="D396" s="29"/>
    </row>
    <row r="397" spans="1:4" x14ac:dyDescent="0.25">
      <c r="A397" s="16" t="s">
        <v>223</v>
      </c>
      <c r="B397" s="18" t="s">
        <v>723</v>
      </c>
      <c r="C397" s="19" t="s">
        <v>225</v>
      </c>
      <c r="D397" s="30"/>
    </row>
    <row r="398" spans="1:4" x14ac:dyDescent="0.25">
      <c r="A398" s="16" t="s">
        <v>724</v>
      </c>
      <c r="B398" s="3" t="s">
        <v>725</v>
      </c>
      <c r="C398" s="17"/>
      <c r="D398" s="29"/>
    </row>
    <row r="399" spans="1:4" ht="30" x14ac:dyDescent="0.25">
      <c r="A399" s="16" t="s">
        <v>726</v>
      </c>
      <c r="B399" s="3" t="s">
        <v>727</v>
      </c>
      <c r="C399" s="17"/>
      <c r="D399" s="29"/>
    </row>
    <row r="400" spans="1:4" ht="30" x14ac:dyDescent="0.25">
      <c r="A400" s="16" t="s">
        <v>728</v>
      </c>
      <c r="B400" s="3" t="s">
        <v>729</v>
      </c>
      <c r="C400" s="17"/>
      <c r="D400" s="29"/>
    </row>
    <row r="401" spans="1:4" ht="30" x14ac:dyDescent="0.25">
      <c r="A401" s="16" t="s">
        <v>730</v>
      </c>
      <c r="B401" s="3" t="s">
        <v>731</v>
      </c>
      <c r="C401" s="17"/>
      <c r="D401" s="29"/>
    </row>
    <row r="402" spans="1:4" ht="30" x14ac:dyDescent="0.25">
      <c r="A402" s="16" t="s">
        <v>732</v>
      </c>
      <c r="B402" s="3" t="s">
        <v>733</v>
      </c>
      <c r="C402" s="17"/>
      <c r="D402" s="29"/>
    </row>
    <row r="403" spans="1:4" x14ac:dyDescent="0.25">
      <c r="A403" s="16" t="s">
        <v>734</v>
      </c>
      <c r="B403" s="3" t="s">
        <v>735</v>
      </c>
      <c r="C403" s="17"/>
      <c r="D403" s="29"/>
    </row>
    <row r="404" spans="1:4" ht="60" x14ac:dyDescent="0.25">
      <c r="A404" s="16" t="s">
        <v>736</v>
      </c>
      <c r="B404" s="3" t="s">
        <v>737</v>
      </c>
      <c r="C404" s="17"/>
      <c r="D404" s="29"/>
    </row>
    <row r="405" spans="1:4" ht="30" x14ac:dyDescent="0.25">
      <c r="A405" s="16" t="s">
        <v>738</v>
      </c>
      <c r="B405" s="3" t="s">
        <v>739</v>
      </c>
      <c r="C405" s="17"/>
      <c r="D405" s="29"/>
    </row>
    <row r="406" spans="1:4" ht="45" x14ac:dyDescent="0.25">
      <c r="A406" s="16" t="s">
        <v>740</v>
      </c>
      <c r="B406" s="3" t="s">
        <v>741</v>
      </c>
      <c r="C406" s="17"/>
      <c r="D406" s="29"/>
    </row>
    <row r="407" spans="1:4" ht="45" x14ac:dyDescent="0.25">
      <c r="A407" s="16" t="s">
        <v>742</v>
      </c>
      <c r="B407" s="3" t="s">
        <v>743</v>
      </c>
      <c r="C407" s="17"/>
      <c r="D407" s="29"/>
    </row>
    <row r="408" spans="1:4" ht="45" x14ac:dyDescent="0.25">
      <c r="A408" s="16" t="s">
        <v>744</v>
      </c>
      <c r="B408" s="3" t="s">
        <v>745</v>
      </c>
      <c r="C408" s="17"/>
      <c r="D408" s="29"/>
    </row>
    <row r="409" spans="1:4" ht="45" x14ac:dyDescent="0.25">
      <c r="A409" s="16" t="s">
        <v>746</v>
      </c>
      <c r="B409" s="3" t="s">
        <v>747</v>
      </c>
      <c r="C409" s="17"/>
      <c r="D409" s="29"/>
    </row>
    <row r="410" spans="1:4" ht="105" x14ac:dyDescent="0.25">
      <c r="A410" s="16" t="s">
        <v>748</v>
      </c>
      <c r="B410" s="3" t="s">
        <v>749</v>
      </c>
      <c r="C410" s="17"/>
      <c r="D410" s="29"/>
    </row>
    <row r="411" spans="1:4" ht="30" x14ac:dyDescent="0.25">
      <c r="A411" s="16" t="s">
        <v>750</v>
      </c>
      <c r="B411" s="3" t="s">
        <v>751</v>
      </c>
      <c r="C411" s="17"/>
      <c r="D411" s="29"/>
    </row>
    <row r="412" spans="1:4" ht="120" x14ac:dyDescent="0.25">
      <c r="A412" s="16" t="s">
        <v>752</v>
      </c>
      <c r="B412" s="3" t="s">
        <v>753</v>
      </c>
      <c r="C412" s="17"/>
      <c r="D412" s="29"/>
    </row>
    <row r="413" spans="1:4" ht="75" x14ac:dyDescent="0.25">
      <c r="A413" s="16" t="s">
        <v>754</v>
      </c>
      <c r="B413" s="3" t="s">
        <v>755</v>
      </c>
      <c r="C413" s="17"/>
      <c r="D413" s="29"/>
    </row>
    <row r="414" spans="1:4" ht="120" x14ac:dyDescent="0.25">
      <c r="A414" s="16" t="s">
        <v>756</v>
      </c>
      <c r="B414" s="3" t="s">
        <v>757</v>
      </c>
      <c r="C414" s="17"/>
      <c r="D414" s="29"/>
    </row>
    <row r="415" spans="1:4" ht="75" x14ac:dyDescent="0.25">
      <c r="A415" s="16" t="s">
        <v>758</v>
      </c>
      <c r="B415" s="3" t="s">
        <v>759</v>
      </c>
      <c r="C415" s="17"/>
      <c r="D415" s="29"/>
    </row>
    <row r="416" spans="1:4" ht="90" x14ac:dyDescent="0.25">
      <c r="A416" s="16" t="s">
        <v>760</v>
      </c>
      <c r="B416" s="3" t="s">
        <v>761</v>
      </c>
      <c r="C416" s="17"/>
      <c r="D416" s="29"/>
    </row>
    <row r="417" spans="1:4" ht="105" x14ac:dyDescent="0.25">
      <c r="A417" s="16" t="s">
        <v>762</v>
      </c>
      <c r="B417" s="3" t="s">
        <v>763</v>
      </c>
      <c r="C417" s="17"/>
      <c r="D417" s="29"/>
    </row>
    <row r="418" spans="1:4" ht="300" x14ac:dyDescent="0.25">
      <c r="A418" s="16" t="s">
        <v>764</v>
      </c>
      <c r="B418" s="3" t="s">
        <v>765</v>
      </c>
      <c r="C418" s="17"/>
      <c r="D418" s="29"/>
    </row>
    <row r="419" spans="1:4" ht="75" x14ac:dyDescent="0.25">
      <c r="A419" s="16" t="s">
        <v>766</v>
      </c>
      <c r="B419" s="3" t="s">
        <v>767</v>
      </c>
      <c r="C419" s="17"/>
      <c r="D419" s="29"/>
    </row>
    <row r="420" spans="1:4" ht="45" x14ac:dyDescent="0.25">
      <c r="A420" s="16" t="s">
        <v>768</v>
      </c>
      <c r="B420" s="3" t="s">
        <v>769</v>
      </c>
      <c r="C420" s="17"/>
      <c r="D420" s="29"/>
    </row>
    <row r="421" spans="1:4" ht="75" x14ac:dyDescent="0.25">
      <c r="A421" s="16" t="s">
        <v>770</v>
      </c>
      <c r="B421" s="3" t="s">
        <v>771</v>
      </c>
      <c r="C421" s="17"/>
      <c r="D421" s="29"/>
    </row>
    <row r="422" spans="1:4" ht="210" x14ac:dyDescent="0.25">
      <c r="A422" s="16" t="s">
        <v>772</v>
      </c>
      <c r="B422" s="3" t="s">
        <v>773</v>
      </c>
      <c r="C422" s="17"/>
      <c r="D422" s="29"/>
    </row>
    <row r="426" spans="1:4" ht="30" x14ac:dyDescent="0.25">
      <c r="B426" s="6" t="s">
        <v>2</v>
      </c>
      <c r="C426" s="6" t="s">
        <v>3</v>
      </c>
    </row>
    <row r="429" spans="1:4" ht="30" x14ac:dyDescent="0.25">
      <c r="B429" s="6" t="s">
        <v>4</v>
      </c>
      <c r="C429" s="6" t="s">
        <v>4</v>
      </c>
      <c r="D429" s="6" t="s">
        <v>4</v>
      </c>
    </row>
  </sheetData>
  <mergeCells count="14">
    <mergeCell ref="D24:I24"/>
    <mergeCell ref="D8:E8"/>
    <mergeCell ref="D11:E11"/>
    <mergeCell ref="D9:E9"/>
    <mergeCell ref="D12:E12"/>
    <mergeCell ref="F8:G8"/>
    <mergeCell ref="F9:G9"/>
    <mergeCell ref="F11:G11"/>
    <mergeCell ref="F12:G12"/>
    <mergeCell ref="C14:G14"/>
    <mergeCell ref="D20:I20"/>
    <mergeCell ref="D21:I21"/>
    <mergeCell ref="D22:I22"/>
    <mergeCell ref="D23:I23"/>
  </mergeCells>
  <conditionalFormatting sqref="C1">
    <cfRule type="cellIs" dxfId="3" priority="3" operator="lessThan">
      <formula>361</formula>
    </cfRule>
    <cfRule type="cellIs" dxfId="2" priority="4" operator="greaterThan">
      <formula>361</formula>
    </cfRule>
  </conditionalFormatting>
  <conditionalFormatting sqref="F12:G12">
    <cfRule type="cellIs" dxfId="1" priority="2" operator="greaterThan">
      <formula>20</formula>
    </cfRule>
  </conditionalFormatting>
  <conditionalFormatting sqref="F9:G9">
    <cfRule type="cellIs" dxfId="0" priority="1" operator="lessThan">
      <formula>80</formula>
    </cfRule>
  </conditionalFormatting>
  <dataValidations count="2">
    <dataValidation type="list" allowBlank="1" showInputMessage="1" showErrorMessage="1" sqref="H14">
      <formula1>"TAK, NIE"</formula1>
    </dataValidation>
    <dataValidation type="list" allowBlank="1" showInputMessage="1" showErrorMessage="1" sqref="C35:C133 C135:C160 C162:C167 C169:C182 C184:C197 C199:C212 C214:C218 C220:C229 C231:C232 C234:C236 C238:C252 C254:C260 C262:C268 C270:C275 C277:C284 C286:C295 C297:C303 C305 C307:C313 C315:C323 C325:C329 C331:C332 C334:C343 C345:C355 C357:C359 C361:C378 C380:C396 C398:C422">
      <formula1>$C$16:$C$24</formula1>
    </dataValidation>
  </dataValidations>
  <pageMargins left="0.7" right="0.7" top="0.75" bottom="0.75" header="0.3" footer="0.3"/>
  <pageSetup paperSize="9" fitToHeight="0"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instrukcja</vt:lpstr>
      <vt:lpstr>kryterium 1</vt:lpstr>
      <vt:lpstr>kryterium 2</vt:lpstr>
      <vt:lpstr>kryterium 3</vt:lpstr>
    </vt:vector>
  </TitlesOfParts>
  <Company>Zarząd Transportu Miejskiego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Walewski Paweł</dc:creator>
  <cp:lastModifiedBy>Dąbrowska Agnieszka</cp:lastModifiedBy>
  <cp:lastPrinted>2018-11-21T10:54:31Z</cp:lastPrinted>
  <dcterms:created xsi:type="dcterms:W3CDTF">2018-11-16T09:15:43Z</dcterms:created>
  <dcterms:modified xsi:type="dcterms:W3CDTF">2018-11-22T12:47:20Z</dcterms:modified>
</cp:coreProperties>
</file>